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09"/>
  <workbookPr filterPrivacy="1" codeName="ThisWorkbook"/>
  <xr:revisionPtr revIDLastSave="0" documentId="8_{7659B2A3-2D8A-4E19-B160-CD445CC3B8B2}" xr6:coauthVersionLast="47" xr6:coauthVersionMax="47" xr10:uidLastSave="{00000000-0000-0000-0000-000000000000}"/>
  <bookViews>
    <workbookView xWindow="384" yWindow="384" windowWidth="22224" windowHeight="14760" xr2:uid="{00000000-000D-0000-FFFF-FFFF00000000}"/>
  </bookViews>
  <sheets>
    <sheet name="Invoice" sheetId="24" r:id="rId1"/>
    <sheet name="COE Codes" sheetId="25" r:id="rId2"/>
    <sheet name="RestorationStabilization Codes" sheetId="26" r:id="rId3"/>
  </sheets>
  <definedNames>
    <definedName name="_xlnm.Print_Area" localSheetId="0">Invoice!$A$1:$J$31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24" l="1"/>
  <c r="J26" i="24"/>
  <c r="J24" i="24"/>
  <c r="J23" i="24"/>
  <c r="J22" i="24"/>
  <c r="J21" i="24"/>
  <c r="J20" i="24"/>
  <c r="J19" i="24"/>
</calcChain>
</file>

<file path=xl/sharedStrings.xml><?xml version="1.0" encoding="utf-8"?>
<sst xmlns="http://schemas.openxmlformats.org/spreadsheetml/2006/main" count="76" uniqueCount="61">
  <si>
    <t>Provider Name</t>
  </si>
  <si>
    <t>INVOICE</t>
  </si>
  <si>
    <t>[Mailing Address]</t>
  </si>
  <si>
    <t>[City, ST  ZIP]</t>
  </si>
  <si>
    <t>DIRECTIONS:</t>
  </si>
  <si>
    <t>Phone: (000) 000-0000</t>
  </si>
  <si>
    <t>NAME OF INDIVIDUAL</t>
  </si>
  <si>
    <t>DATE EVALUATION COMPLETED</t>
  </si>
  <si>
    <t>1) Fill out an invoice with all listed components included. See additional tabs for provider rate information.</t>
  </si>
  <si>
    <t>Jane Doe</t>
  </si>
  <si>
    <t>2) If possible, please attach the order associated with this evaluation.</t>
  </si>
  <si>
    <t>3) Send invoice (and attached order) to Macey Curry (Macey.Curry@mt.gov).</t>
  </si>
  <si>
    <t>BILL TO</t>
  </si>
  <si>
    <t>DESCRIPTION OF ORDER</t>
  </si>
  <si>
    <t>DATE INVOICE SUBMITTED</t>
  </si>
  <si>
    <t>Department of Public Health and Human Services</t>
  </si>
  <si>
    <t>Type of Evaluation, Name of Court, Cause No.</t>
  </si>
  <si>
    <t>111 N Sanders</t>
  </si>
  <si>
    <t>P.O. Box 4210</t>
  </si>
  <si>
    <t>Helena, MT 59604</t>
  </si>
  <si>
    <t>406-444-2727</t>
  </si>
  <si>
    <t>Macey.Curry@mt.gov</t>
  </si>
  <si>
    <t>DESCRIPTION OF SERVICES</t>
  </si>
  <si>
    <t>PROCEDURE CODE</t>
  </si>
  <si>
    <t>PROCEDURE CODE MODIFIER 1</t>
  </si>
  <si>
    <t>PROCEDURE CODE MODIFIER 2</t>
  </si>
  <si>
    <t>UNIT PRICE</t>
  </si>
  <si>
    <t>AMOUNT</t>
  </si>
  <si>
    <t>PSYCH DIAGNOSTIC EVALUATION</t>
  </si>
  <si>
    <t>H9</t>
  </si>
  <si>
    <t>PSYCH DIAGNOSTIC EVALUATION (TIME OF CRIME)</t>
  </si>
  <si>
    <t>TOTAL</t>
  </si>
  <si>
    <t>If you have any questions about this invoice, please contact</t>
  </si>
  <si>
    <t>Community-Based Court-Ordered Evaluation Service Code and Modifiers</t>
  </si>
  <si>
    <t>Providers billing for a court ordered evaluation (COE) will bill CPT code 90791 with the appropriate modifier(s). Modifier “H9” is required for the provider to bill as the primary modifier to receive the COE rate. Providers must bill modifier “99” as the secondary modifier, in addition to the “H9”, only if the evaluation was done at time of crime.</t>
  </si>
  <si>
    <t>Procedure Code</t>
  </si>
  <si>
    <t>Prodecure Code Mod 1</t>
  </si>
  <si>
    <t>Procedure Code Mod 2</t>
  </si>
  <si>
    <t>Procedure Code Description</t>
  </si>
  <si>
    <t>Psychiatrist Rate</t>
  </si>
  <si>
    <t>APRN Rate</t>
  </si>
  <si>
    <t>Psychologist</t>
  </si>
  <si>
    <t>*90791</t>
  </si>
  <si>
    <t>**90791</t>
  </si>
  <si>
    <t>Community-Based Court-Ordered Stabilization and Restoration Service Codes</t>
  </si>
  <si>
    <t>Providers billing for stabilization and restoration services will bill the following CPT codes:</t>
  </si>
  <si>
    <t>Notes: Changes to these rates occur annually, every July 1. Please reference your provider type fee schedule for changes in the rates. These fee schedule can be found on the Montana DPHHS website at https://medicaidprovider.mt.gov/.</t>
  </si>
  <si>
    <t>Psychatrist Facility Rate</t>
  </si>
  <si>
    <t>Psychiatrist Office Rate</t>
  </si>
  <si>
    <t>APRN Facility Rate</t>
  </si>
  <si>
    <t>APRN Office Rate</t>
  </si>
  <si>
    <t>Psychologist Facility Rate</t>
  </si>
  <si>
    <t>Psychologist Office Rate</t>
  </si>
  <si>
    <t>OFFICE/OUTPATIENT VISIT NEW</t>
  </si>
  <si>
    <t>OFFICE/OUTPATIENT VISIT EST</t>
  </si>
  <si>
    <t>PSYTX PT&amp;/FAMILY 30 MINUTES</t>
  </si>
  <si>
    <t>PSYTX PT&amp;/FAMILY 45 MINUTES</t>
  </si>
  <si>
    <t>PSYTX PT&amp;/FAMILY 60 MINUTES</t>
  </si>
  <si>
    <t>PSYTX CRISIS INITIAL 60 MIN</t>
  </si>
  <si>
    <t>FAMILY PSYTX W/PATIENT</t>
  </si>
  <si>
    <t>GROUP PSYCHOTHERAPY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</si>
</sst>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44" formatCode="_(&quot;$&quot;* #,##0.00_);_(&quot;$&quot;* \(#,##0.00\);_(&quot;$&quot;* &quot;-&quot;??_);_(@_)"/>
    <numFmt numFmtId="43" formatCode="_(* #,##0.00_);_(* \(#,##0.00\);_(* &quot;-&quot;??_);_(@_)"/>
  </numFmts>
  <fonts count="40">
    <font>
      <sz val="11"/>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u/>
      <sz val="10"/>
      <color indexed="12"/>
      <name val="Arial"/>
      <family val="2"/>
    </font>
    <font>
      <sz val="11"/>
      <color indexed="53"/>
      <name val="Calibri"/>
      <family val="2"/>
    </font>
    <font>
      <sz val="11"/>
      <color indexed="50"/>
      <name val="Calibri"/>
      <family val="2"/>
    </font>
    <font>
      <sz val="11"/>
      <color indexed="59"/>
      <name val="Calibri"/>
      <family val="2"/>
    </font>
    <font>
      <sz val="10"/>
      <name val="Arial"/>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sz val="10"/>
      <name val="Calibri"/>
      <family val="2"/>
      <scheme val="minor"/>
    </font>
    <font>
      <sz val="16"/>
      <name val="Calibri"/>
      <family val="2"/>
      <scheme val="major"/>
    </font>
    <font>
      <b/>
      <sz val="14"/>
      <name val="Calibri"/>
      <family val="2"/>
      <scheme val="minor"/>
    </font>
    <font>
      <b/>
      <sz val="12"/>
      <name val="Calibri"/>
      <family val="2"/>
      <scheme val="minor"/>
    </font>
    <font>
      <u/>
      <sz val="10"/>
      <color theme="11"/>
      <name val="Arial"/>
      <family val="2"/>
    </font>
    <font>
      <sz val="11"/>
      <name val="Calibri"/>
      <family val="2"/>
      <scheme val="major"/>
    </font>
    <font>
      <b/>
      <sz val="10"/>
      <name val="Calibri"/>
      <family val="2"/>
      <scheme val="minor"/>
    </font>
    <font>
      <sz val="11"/>
      <name val="Calibri"/>
      <family val="2"/>
      <scheme val="minor"/>
    </font>
    <font>
      <b/>
      <sz val="36"/>
      <color theme="4" tint="-0.249977111117893"/>
      <name val="Calibri"/>
      <family val="2"/>
      <scheme val="major"/>
    </font>
    <font>
      <b/>
      <sz val="11"/>
      <name val="Calibri"/>
      <family val="2"/>
      <scheme val="minor"/>
    </font>
    <font>
      <sz val="12"/>
      <name val="Calibri"/>
      <family val="2"/>
      <scheme val="minor"/>
    </font>
    <font>
      <b/>
      <sz val="11"/>
      <color theme="0"/>
      <name val="Calibri"/>
      <family val="2"/>
      <scheme val="minor"/>
    </font>
    <font>
      <b/>
      <sz val="14"/>
      <color theme="4" tint="-0.499984740745262"/>
      <name val="Calibri"/>
      <family val="2"/>
      <scheme val="minor"/>
    </font>
    <font>
      <b/>
      <sz val="20"/>
      <color theme="4" tint="-0.499984740745262"/>
      <name val="Calibri"/>
      <family val="2"/>
      <scheme val="major"/>
    </font>
    <font>
      <b/>
      <sz val="11"/>
      <name val="Calibri"/>
      <family val="2"/>
      <scheme val="major"/>
    </font>
    <font>
      <b/>
      <u/>
      <sz val="12"/>
      <name val="Calibri"/>
      <family val="2"/>
      <charset val="1"/>
    </font>
    <font>
      <sz val="11"/>
      <name val="Calibri"/>
      <family val="2"/>
      <charset val="1"/>
    </font>
    <font>
      <b/>
      <u/>
      <sz val="12"/>
      <color rgb="FF000000"/>
      <name val="Calibri"/>
      <scheme val="major"/>
    </font>
    <font>
      <sz val="11"/>
      <color rgb="FF000000"/>
      <name val="Calibri"/>
    </font>
    <font>
      <sz val="11"/>
      <name val="Calibri"/>
    </font>
  </fonts>
  <fills count="25">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0"/>
        <bgColor indexed="64"/>
      </patternFill>
    </fill>
    <fill>
      <patternFill patternType="solid">
        <fgColor theme="0" tint="-0.249977111117893"/>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bottom style="hair">
        <color auto="1"/>
      </bottom>
      <diagonal/>
    </border>
    <border>
      <left/>
      <right/>
      <top style="hair">
        <color auto="1"/>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45">
    <xf numFmtId="0" fontId="0" fillId="0" borderId="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0" applyNumberFormat="0" applyBorder="0" applyAlignment="0" applyProtection="0"/>
    <xf numFmtId="0" fontId="4" fillId="17" borderId="1" applyNumberFormat="0" applyAlignment="0" applyProtection="0"/>
    <xf numFmtId="0" fontId="5" fillId="18" borderId="2" applyNumberFormat="0" applyAlignment="0" applyProtection="0"/>
    <xf numFmtId="0" fontId="6" fillId="0" borderId="0" applyNumberFormat="0" applyFill="0" applyBorder="0" applyAlignment="0" applyProtection="0"/>
    <xf numFmtId="0" fontId="7" fillId="19"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0" borderId="0" applyNumberFormat="0" applyFill="0" applyBorder="0" applyAlignment="0" applyProtection="0">
      <alignment vertical="top"/>
      <protection locked="0"/>
    </xf>
    <xf numFmtId="0" fontId="12" fillId="11" borderId="1" applyNumberFormat="0" applyAlignment="0" applyProtection="0"/>
    <xf numFmtId="0" fontId="13" fillId="0" borderId="6" applyNumberFormat="0" applyFill="0" applyAlignment="0" applyProtection="0"/>
    <xf numFmtId="0" fontId="14" fillId="5" borderId="0" applyNumberFormat="0" applyBorder="0" applyAlignment="0" applyProtection="0"/>
    <xf numFmtId="0" fontId="15" fillId="5" borderId="7" applyNumberFormat="0" applyFont="0" applyAlignment="0" applyProtection="0"/>
    <xf numFmtId="0" fontId="16" fillId="17"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24" fillId="0" borderId="0" applyNumberFormat="0" applyFill="0" applyBorder="0" applyAlignment="0" applyProtection="0"/>
    <xf numFmtId="0" fontId="15" fillId="0" borderId="0"/>
  </cellStyleXfs>
  <cellXfs count="67">
    <xf numFmtId="0" fontId="0" fillId="0" borderId="0" xfId="0"/>
    <xf numFmtId="0" fontId="20" fillId="0" borderId="0" xfId="0" applyFont="1" applyAlignment="1">
      <alignment vertical="center"/>
    </xf>
    <xf numFmtId="0" fontId="21" fillId="0" borderId="0" xfId="0" applyFont="1" applyAlignment="1" applyProtection="1">
      <alignment vertical="center"/>
      <protection locked="0"/>
    </xf>
    <xf numFmtId="0" fontId="20" fillId="0" borderId="0" xfId="0" applyFont="1" applyAlignment="1" applyProtection="1">
      <alignment vertical="center"/>
      <protection locked="0"/>
    </xf>
    <xf numFmtId="0" fontId="20" fillId="0" borderId="0" xfId="0" applyFont="1"/>
    <xf numFmtId="0" fontId="20" fillId="0" borderId="0" xfId="0" applyFont="1" applyAlignment="1" applyProtection="1">
      <alignment vertical="top"/>
      <protection locked="0"/>
    </xf>
    <xf numFmtId="0" fontId="27" fillId="0" borderId="0" xfId="0" applyFont="1"/>
    <xf numFmtId="0" fontId="29" fillId="0" borderId="0" xfId="0" applyFont="1" applyAlignment="1" applyProtection="1">
      <alignment vertical="center"/>
      <protection locked="0"/>
    </xf>
    <xf numFmtId="44" fontId="23" fillId="0" borderId="0" xfId="0" applyNumberFormat="1" applyFont="1" applyAlignment="1">
      <alignment horizontal="right" vertical="center"/>
    </xf>
    <xf numFmtId="0" fontId="30" fillId="0" borderId="0" xfId="0" applyFont="1"/>
    <xf numFmtId="0" fontId="31" fillId="22" borderId="0" xfId="0" applyFont="1" applyFill="1" applyAlignment="1">
      <alignment vertical="center"/>
    </xf>
    <xf numFmtId="0" fontId="33" fillId="0" borderId="0" xfId="0" applyFont="1" applyAlignment="1" applyProtection="1">
      <alignment vertical="center"/>
      <protection locked="0"/>
    </xf>
    <xf numFmtId="0" fontId="30" fillId="0" borderId="0" xfId="0" applyFont="1" applyAlignment="1">
      <alignment horizontal="left" vertical="center" indent="1"/>
    </xf>
    <xf numFmtId="14" fontId="29" fillId="0" borderId="0" xfId="0" applyNumberFormat="1" applyFont="1" applyAlignment="1">
      <alignment horizontal="center" vertical="center"/>
    </xf>
    <xf numFmtId="0" fontId="20" fillId="23" borderId="10" xfId="0" applyFont="1" applyFill="1" applyBorder="1" applyAlignment="1" applyProtection="1">
      <alignment vertical="center"/>
      <protection locked="0"/>
    </xf>
    <xf numFmtId="0" fontId="20" fillId="23" borderId="11" xfId="0" applyFont="1" applyFill="1" applyBorder="1" applyAlignment="1" applyProtection="1">
      <alignment horizontal="center" vertical="center"/>
      <protection locked="0"/>
    </xf>
    <xf numFmtId="0" fontId="20" fillId="0" borderId="13" xfId="0" applyFont="1" applyBorder="1" applyAlignment="1" applyProtection="1">
      <alignment vertical="center"/>
      <protection locked="0"/>
    </xf>
    <xf numFmtId="0" fontId="20" fillId="0" borderId="14" xfId="0" applyFont="1" applyBorder="1" applyAlignment="1" applyProtection="1">
      <alignment horizontal="center" vertical="center"/>
      <protection locked="0"/>
    </xf>
    <xf numFmtId="43" fontId="20" fillId="0" borderId="14" xfId="0" applyNumberFormat="1" applyFont="1" applyBorder="1" applyAlignment="1" applyProtection="1">
      <alignment vertical="center"/>
      <protection locked="0"/>
    </xf>
    <xf numFmtId="43" fontId="20" fillId="0" borderId="15" xfId="0" applyNumberFormat="1" applyFont="1" applyBorder="1" applyAlignment="1">
      <alignment vertical="center"/>
    </xf>
    <xf numFmtId="10" fontId="20" fillId="0" borderId="14" xfId="0" applyNumberFormat="1" applyFont="1" applyBorder="1" applyAlignment="1" applyProtection="1">
      <alignment horizontal="center" vertical="center"/>
      <protection locked="0"/>
    </xf>
    <xf numFmtId="0" fontId="20" fillId="23" borderId="16" xfId="0" applyFont="1" applyFill="1" applyBorder="1" applyAlignment="1" applyProtection="1">
      <alignment vertical="center"/>
      <protection locked="0"/>
    </xf>
    <xf numFmtId="0" fontId="20" fillId="0" borderId="17" xfId="0" applyFont="1" applyBorder="1" applyAlignment="1" applyProtection="1">
      <alignment vertical="center"/>
      <protection locked="0"/>
    </xf>
    <xf numFmtId="0" fontId="32" fillId="21" borderId="0" xfId="0" applyFont="1" applyFill="1" applyAlignment="1">
      <alignment horizontal="left" vertical="center" indent="1"/>
    </xf>
    <xf numFmtId="0" fontId="11" fillId="0" borderId="0" xfId="34" applyAlignment="1" applyProtection="1">
      <alignment vertical="center"/>
    </xf>
    <xf numFmtId="0" fontId="31" fillId="22" borderId="0" xfId="0" applyFont="1" applyFill="1" applyAlignment="1">
      <alignment horizontal="center" vertical="center" wrapText="1"/>
    </xf>
    <xf numFmtId="8" fontId="20" fillId="23" borderId="11" xfId="0" applyNumberFormat="1" applyFont="1" applyFill="1" applyBorder="1" applyAlignment="1" applyProtection="1">
      <alignment vertical="center"/>
      <protection locked="0"/>
    </xf>
    <xf numFmtId="8" fontId="20" fillId="0" borderId="14" xfId="0" applyNumberFormat="1" applyFont="1" applyBorder="1" applyAlignment="1" applyProtection="1">
      <alignment vertical="center"/>
      <protection locked="0"/>
    </xf>
    <xf numFmtId="8" fontId="20" fillId="23" borderId="12" xfId="0" applyNumberFormat="1" applyFont="1" applyFill="1" applyBorder="1" applyAlignment="1">
      <alignment vertical="center"/>
    </xf>
    <xf numFmtId="8" fontId="20" fillId="0" borderId="15" xfId="0" applyNumberFormat="1" applyFont="1" applyBorder="1" applyAlignment="1">
      <alignment vertical="center"/>
    </xf>
    <xf numFmtId="8" fontId="22" fillId="20" borderId="0" xfId="0" applyNumberFormat="1" applyFont="1" applyFill="1" applyAlignment="1">
      <alignment vertical="center"/>
    </xf>
    <xf numFmtId="0" fontId="29" fillId="0" borderId="0" xfId="0" applyFont="1"/>
    <xf numFmtId="0" fontId="31" fillId="22" borderId="0" xfId="0" applyFont="1" applyFill="1" applyAlignment="1">
      <alignment horizontal="center" vertical="center"/>
    </xf>
    <xf numFmtId="0" fontId="31" fillId="22" borderId="0" xfId="0" applyFont="1" applyFill="1" applyAlignment="1">
      <alignment horizontal="left" vertical="center" indent="1"/>
    </xf>
    <xf numFmtId="0" fontId="35" fillId="0" borderId="0" xfId="0" applyFont="1"/>
    <xf numFmtId="0" fontId="36" fillId="0" borderId="0" xfId="0" applyFont="1"/>
    <xf numFmtId="0" fontId="0" fillId="0" borderId="26" xfId="0" applyBorder="1" applyAlignment="1">
      <alignment horizontal="center" vertical="center"/>
    </xf>
    <xf numFmtId="8" fontId="0" fillId="0" borderId="26" xfId="0" applyNumberFormat="1" applyBorder="1" applyAlignment="1">
      <alignment horizontal="center" vertical="center"/>
    </xf>
    <xf numFmtId="0" fontId="0" fillId="24" borderId="26" xfId="0" applyFill="1" applyBorder="1" applyAlignment="1">
      <alignment horizontal="center" vertical="center"/>
    </xf>
    <xf numFmtId="0" fontId="0" fillId="24" borderId="26" xfId="0" applyFill="1" applyBorder="1" applyAlignment="1">
      <alignment horizontal="center" vertical="center" wrapText="1"/>
    </xf>
    <xf numFmtId="6" fontId="0" fillId="0" borderId="26" xfId="0" applyNumberFormat="1" applyBorder="1" applyAlignment="1">
      <alignment horizontal="center" vertical="center"/>
    </xf>
    <xf numFmtId="0" fontId="0" fillId="0" borderId="0" xfId="0" applyAlignment="1">
      <alignment horizontal="center" vertical="center" wrapText="1"/>
    </xf>
    <xf numFmtId="0" fontId="36" fillId="0" borderId="0" xfId="0" applyFont="1" applyAlignment="1">
      <alignment vertical="center"/>
    </xf>
    <xf numFmtId="8" fontId="0" fillId="0" borderId="26" xfId="0" applyNumberFormat="1" applyBorder="1" applyAlignment="1">
      <alignment horizontal="center" vertical="center" wrapText="1"/>
    </xf>
    <xf numFmtId="0" fontId="0" fillId="0" borderId="26" xfId="0" applyBorder="1" applyAlignment="1">
      <alignment horizontal="center" vertical="center" wrapText="1"/>
    </xf>
    <xf numFmtId="0" fontId="37" fillId="0" borderId="0" xfId="0" applyFont="1"/>
    <xf numFmtId="0" fontId="11" fillId="0" borderId="0" xfId="34" applyAlignment="1" applyProtection="1">
      <alignment horizontal="center"/>
    </xf>
    <xf numFmtId="0" fontId="26" fillId="0" borderId="0" xfId="0" applyFont="1" applyAlignment="1">
      <alignment horizontal="center"/>
    </xf>
    <xf numFmtId="0" fontId="20" fillId="0" borderId="0" xfId="0" applyFont="1" applyAlignment="1">
      <alignment horizontal="center"/>
    </xf>
    <xf numFmtId="0" fontId="29" fillId="0" borderId="18" xfId="0" applyFont="1" applyBorder="1" applyAlignment="1">
      <alignment vertical="top" wrapText="1"/>
    </xf>
    <xf numFmtId="0" fontId="29" fillId="0" borderId="19" xfId="0" applyFont="1" applyBorder="1" applyAlignment="1">
      <alignment vertical="top" wrapText="1"/>
    </xf>
    <xf numFmtId="0" fontId="29" fillId="0" borderId="20" xfId="0" applyFont="1" applyBorder="1" applyAlignment="1">
      <alignment vertical="top" wrapText="1"/>
    </xf>
    <xf numFmtId="0" fontId="29" fillId="0" borderId="21" xfId="0" applyFont="1" applyBorder="1" applyAlignment="1">
      <alignment vertical="top" wrapText="1"/>
    </xf>
    <xf numFmtId="0" fontId="29" fillId="0" borderId="0" xfId="0" applyFont="1" applyAlignment="1">
      <alignment vertical="top" wrapText="1"/>
    </xf>
    <xf numFmtId="0" fontId="29" fillId="0" borderId="22" xfId="0" applyFont="1" applyBorder="1" applyAlignment="1">
      <alignment vertical="top" wrapText="1"/>
    </xf>
    <xf numFmtId="0" fontId="29" fillId="0" borderId="23" xfId="0" applyFont="1" applyBorder="1" applyAlignment="1">
      <alignment vertical="top" wrapText="1"/>
    </xf>
    <xf numFmtId="0" fontId="29" fillId="0" borderId="24" xfId="0" applyFont="1" applyBorder="1" applyAlignment="1">
      <alignment vertical="top" wrapText="1"/>
    </xf>
    <xf numFmtId="0" fontId="29" fillId="0" borderId="25" xfId="0" applyFont="1" applyBorder="1" applyAlignment="1">
      <alignment vertical="top" wrapText="1"/>
    </xf>
    <xf numFmtId="0" fontId="28" fillId="0" borderId="0" xfId="0" applyFont="1" applyAlignment="1">
      <alignment horizontal="right" vertical="center"/>
    </xf>
    <xf numFmtId="0" fontId="31" fillId="22" borderId="0" xfId="0" applyFont="1" applyFill="1" applyAlignment="1">
      <alignment horizontal="center" vertical="center"/>
    </xf>
    <xf numFmtId="0" fontId="29" fillId="0" borderId="0" xfId="0" applyFont="1" applyAlignment="1" applyProtection="1">
      <alignment horizontal="center" vertical="center"/>
      <protection locked="0"/>
    </xf>
    <xf numFmtId="0" fontId="31" fillId="22" borderId="0" xfId="0" applyFont="1" applyFill="1" applyAlignment="1">
      <alignment horizontal="left" vertical="center" indent="1"/>
    </xf>
    <xf numFmtId="0" fontId="34" fillId="0" borderId="0" xfId="0" applyFont="1" applyAlignment="1" applyProtection="1">
      <alignment vertical="top" wrapText="1"/>
      <protection locked="0"/>
    </xf>
    <xf numFmtId="0" fontId="25" fillId="0" borderId="0" xfId="0" applyFont="1" applyAlignment="1" applyProtection="1">
      <alignment vertical="top" wrapText="1"/>
      <protection locked="0"/>
    </xf>
    <xf numFmtId="0" fontId="38" fillId="0" borderId="0" xfId="0" applyFont="1" applyAlignment="1">
      <alignment horizontal="center" vertical="center" wrapText="1"/>
    </xf>
    <xf numFmtId="0" fontId="39" fillId="0" borderId="0" xfId="0" applyFont="1" applyAlignment="1">
      <alignment horizontal="center" vertical="center" wrapText="1"/>
    </xf>
    <xf numFmtId="0" fontId="0" fillId="0" borderId="26" xfId="0" applyBorder="1" applyAlignment="1">
      <alignment horizontal="center" vertical="center" wrapText="1"/>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xfId="43" builtinId="9"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ustomBuiltin="1"/>
    <cellStyle name="Input" xfId="35" builtinId="20" customBuiltin="1"/>
    <cellStyle name="Linked Cell" xfId="36" builtinId="24" customBuiltin="1"/>
    <cellStyle name="Neutral" xfId="37" builtinId="28" customBuiltin="1"/>
    <cellStyle name="Normal" xfId="0" builtinId="0" customBuiltin="1"/>
    <cellStyle name="Normal 2" xfId="44" xr:uid="{00000000-0005-0000-0000-00002700000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ExcelTemplates/invoice-templates.html?utm_source=ms&amp;utm_medium=file&amp;utm_campaign=office&amp;utm_content=logo" TargetMode="External"/></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0</xdr:row>
      <xdr:rowOff>123825</xdr:rowOff>
    </xdr:from>
    <xdr:to>
      <xdr:col>13</xdr:col>
      <xdr:colOff>268817</xdr:colOff>
      <xdr:row>0</xdr:row>
      <xdr:rowOff>492919</xdr:rowOff>
    </xdr:to>
    <xdr:pic>
      <xdr:nvPicPr>
        <xdr:cNvPr id="2" name="Picture 1" descr="Vertex42 logo">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15200" y="123825"/>
          <a:ext cx="1640417" cy="36909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cey.Curry@mt.gov" TargetMode="External"/><Relationship Id="rId1" Type="http://schemas.openxmlformats.org/officeDocument/2006/relationships/hyperlink" Target="mailto:Macey.Curry@mt.gov"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sheetPr>
  <dimension ref="A1:L31"/>
  <sheetViews>
    <sheetView showGridLines="0" tabSelected="1" zoomScaleNormal="100" workbookViewId="0">
      <selection activeCell="T15" sqref="T15"/>
    </sheetView>
  </sheetViews>
  <sheetFormatPr defaultColWidth="9" defaultRowHeight="14.45"/>
  <cols>
    <col min="1" max="1" width="6.625" style="6" customWidth="1"/>
    <col min="2" max="2" width="12.625" style="6" customWidth="1"/>
    <col min="3" max="3" width="17.625" style="6" customWidth="1"/>
    <col min="4" max="5" width="6.625" style="6" customWidth="1"/>
    <col min="6" max="6" width="10.75" style="6" customWidth="1"/>
    <col min="7" max="7" width="11.5" style="6" customWidth="1"/>
    <col min="8" max="8" width="11.125" style="6" customWidth="1"/>
    <col min="9" max="9" width="10.75" style="6" customWidth="1"/>
    <col min="10" max="10" width="24.875" style="6" customWidth="1"/>
    <col min="11" max="11" width="11.625" style="6" customWidth="1"/>
    <col min="12" max="16384" width="9" style="6"/>
  </cols>
  <sheetData>
    <row r="1" spans="1:12" ht="63" customHeight="1">
      <c r="A1" s="11" t="s">
        <v>0</v>
      </c>
      <c r="B1" s="2"/>
      <c r="C1" s="2"/>
      <c r="D1" s="62"/>
      <c r="E1" s="63"/>
      <c r="F1" s="63"/>
      <c r="G1" s="63"/>
      <c r="H1" s="63"/>
      <c r="I1" s="58" t="s">
        <v>1</v>
      </c>
      <c r="J1" s="58"/>
    </row>
    <row r="2" spans="1:12" ht="19.5" customHeight="1">
      <c r="A2" s="7" t="s">
        <v>2</v>
      </c>
      <c r="B2" s="5"/>
      <c r="C2" s="5"/>
      <c r="D2" s="63"/>
      <c r="E2" s="63"/>
      <c r="F2" s="63"/>
      <c r="G2" s="63"/>
      <c r="H2" s="63"/>
    </row>
    <row r="3" spans="1:12" ht="19.5" customHeight="1">
      <c r="A3" s="7" t="s">
        <v>3</v>
      </c>
      <c r="B3" s="1"/>
      <c r="C3" s="1"/>
      <c r="D3" s="63"/>
      <c r="E3" s="63"/>
      <c r="F3" s="63"/>
      <c r="G3" s="63"/>
      <c r="H3" s="63"/>
      <c r="L3" s="31" t="s">
        <v>4</v>
      </c>
    </row>
    <row r="4" spans="1:12" ht="19.5" customHeight="1">
      <c r="A4" s="7" t="s">
        <v>5</v>
      </c>
      <c r="B4" s="3"/>
      <c r="C4" s="3"/>
      <c r="D4" s="1"/>
      <c r="E4" s="3"/>
      <c r="F4" s="59" t="s">
        <v>6</v>
      </c>
      <c r="G4" s="59"/>
      <c r="H4" s="59"/>
      <c r="I4" s="59"/>
      <c r="J4" s="25" t="s">
        <v>7</v>
      </c>
      <c r="L4" s="6" t="s">
        <v>8</v>
      </c>
    </row>
    <row r="5" spans="1:12" ht="19.5" customHeight="1">
      <c r="A5" s="1"/>
      <c r="B5" s="1"/>
      <c r="C5" s="1"/>
      <c r="D5" s="1"/>
      <c r="E5" s="3"/>
      <c r="F5" s="60" t="s">
        <v>9</v>
      </c>
      <c r="G5" s="60"/>
      <c r="H5" s="60"/>
      <c r="I5" s="60"/>
      <c r="J5" s="13">
        <v>45444</v>
      </c>
      <c r="L5" s="6" t="s">
        <v>10</v>
      </c>
    </row>
    <row r="6" spans="1:12">
      <c r="A6" s="3"/>
      <c r="B6" s="3"/>
      <c r="C6" s="3"/>
      <c r="D6" s="3"/>
      <c r="E6" s="1"/>
      <c r="F6" s="1"/>
      <c r="G6" s="1"/>
      <c r="H6" s="1"/>
      <c r="I6" s="1"/>
      <c r="J6" s="1"/>
      <c r="L6" s="6" t="s">
        <v>11</v>
      </c>
    </row>
    <row r="7" spans="1:12" ht="20.100000000000001" customHeight="1">
      <c r="A7" s="61" t="s">
        <v>12</v>
      </c>
      <c r="B7" s="61"/>
      <c r="C7" s="61"/>
      <c r="D7" s="3"/>
      <c r="E7" s="4"/>
      <c r="F7" s="59" t="s">
        <v>13</v>
      </c>
      <c r="G7" s="59"/>
      <c r="H7" s="59"/>
      <c r="I7" s="59"/>
      <c r="J7" s="32" t="s">
        <v>14</v>
      </c>
    </row>
    <row r="8" spans="1:12" ht="15.75" customHeight="1">
      <c r="A8" s="3" t="s">
        <v>15</v>
      </c>
      <c r="B8" s="3"/>
      <c r="C8" s="3"/>
      <c r="D8" s="3"/>
      <c r="E8" s="4"/>
      <c r="F8" s="49" t="s">
        <v>16</v>
      </c>
      <c r="G8" s="50"/>
      <c r="H8" s="50"/>
      <c r="I8" s="51"/>
      <c r="J8" s="13">
        <v>45446</v>
      </c>
    </row>
    <row r="9" spans="1:12" ht="15.75" customHeight="1">
      <c r="A9" s="3" t="s">
        <v>17</v>
      </c>
      <c r="B9" s="3"/>
      <c r="C9" s="3"/>
      <c r="D9" s="3"/>
      <c r="E9" s="4"/>
      <c r="F9" s="52"/>
      <c r="G9" s="53"/>
      <c r="H9" s="53"/>
      <c r="I9" s="54"/>
      <c r="J9" s="1"/>
    </row>
    <row r="10" spans="1:12" ht="15.75" customHeight="1">
      <c r="A10" s="3" t="s">
        <v>18</v>
      </c>
      <c r="B10" s="3"/>
      <c r="C10" s="3"/>
      <c r="D10" s="3"/>
      <c r="E10" s="4"/>
      <c r="F10" s="52"/>
      <c r="G10" s="53"/>
      <c r="H10" s="53"/>
      <c r="I10" s="54"/>
      <c r="J10" s="1"/>
    </row>
    <row r="11" spans="1:12" ht="15.75" customHeight="1">
      <c r="A11" s="3" t="s">
        <v>19</v>
      </c>
      <c r="B11" s="3"/>
      <c r="C11" s="3"/>
      <c r="D11" s="3"/>
      <c r="E11" s="4"/>
      <c r="F11" s="52"/>
      <c r="G11" s="53"/>
      <c r="H11" s="53"/>
      <c r="I11" s="54"/>
      <c r="J11" s="1"/>
    </row>
    <row r="12" spans="1:12" ht="15.75" customHeight="1">
      <c r="A12" s="3" t="s">
        <v>20</v>
      </c>
      <c r="B12" s="3"/>
      <c r="C12" s="3"/>
      <c r="D12" s="3"/>
      <c r="E12" s="4"/>
      <c r="F12" s="52"/>
      <c r="G12" s="53"/>
      <c r="H12" s="53"/>
      <c r="I12" s="54"/>
      <c r="J12" s="1"/>
    </row>
    <row r="13" spans="1:12" ht="15.75" customHeight="1">
      <c r="A13" s="24" t="s">
        <v>21</v>
      </c>
      <c r="B13" s="1"/>
      <c r="C13" s="1"/>
      <c r="D13" s="1"/>
      <c r="E13" s="1"/>
      <c r="F13" s="52"/>
      <c r="G13" s="53"/>
      <c r="H13" s="53"/>
      <c r="I13" s="54"/>
      <c r="J13" s="1"/>
    </row>
    <row r="14" spans="1:12" ht="7.5" customHeight="1">
      <c r="A14" s="3"/>
      <c r="B14" s="3"/>
      <c r="C14" s="3"/>
      <c r="D14" s="3"/>
      <c r="E14" s="1"/>
      <c r="F14" s="55"/>
      <c r="G14" s="56"/>
      <c r="H14" s="56"/>
      <c r="I14" s="57"/>
      <c r="J14" s="1"/>
    </row>
    <row r="15" spans="1:12" ht="53.25" customHeight="1">
      <c r="A15" s="33" t="s">
        <v>22</v>
      </c>
      <c r="B15" s="33"/>
      <c r="C15" s="33"/>
      <c r="D15" s="10"/>
      <c r="E15" s="10"/>
      <c r="F15" s="25" t="s">
        <v>23</v>
      </c>
      <c r="G15" s="25" t="s">
        <v>24</v>
      </c>
      <c r="H15" s="25" t="s">
        <v>25</v>
      </c>
      <c r="I15" s="32" t="s">
        <v>26</v>
      </c>
      <c r="J15" s="32" t="s">
        <v>27</v>
      </c>
    </row>
    <row r="16" spans="1:12" ht="20.25" customHeight="1">
      <c r="A16" s="21" t="s">
        <v>28</v>
      </c>
      <c r="B16" s="21"/>
      <c r="C16" s="21"/>
      <c r="D16" s="21"/>
      <c r="E16" s="14"/>
      <c r="F16" s="15">
        <v>1</v>
      </c>
      <c r="G16" s="15" t="s">
        <v>29</v>
      </c>
      <c r="H16" s="15"/>
      <c r="I16" s="26">
        <v>1750</v>
      </c>
      <c r="J16" s="28">
        <v>1750</v>
      </c>
    </row>
    <row r="17" spans="1:10" ht="20.25" customHeight="1">
      <c r="A17" s="22" t="s">
        <v>30</v>
      </c>
      <c r="B17" s="22"/>
      <c r="C17" s="22"/>
      <c r="D17" s="22"/>
      <c r="E17" s="16"/>
      <c r="F17" s="17">
        <v>5</v>
      </c>
      <c r="G17" s="17" t="s">
        <v>29</v>
      </c>
      <c r="H17" s="17">
        <v>99</v>
      </c>
      <c r="I17" s="27">
        <v>2975</v>
      </c>
      <c r="J17" s="29">
        <v>2975</v>
      </c>
    </row>
    <row r="18" spans="1:10" ht="20.25" customHeight="1">
      <c r="A18" s="22"/>
      <c r="B18" s="22"/>
      <c r="C18" s="22"/>
      <c r="D18" s="22"/>
      <c r="E18" s="16"/>
      <c r="F18" s="17"/>
      <c r="G18" s="17"/>
      <c r="H18" s="17"/>
      <c r="I18" s="18"/>
      <c r="J18" s="19"/>
    </row>
    <row r="19" spans="1:10" ht="20.25" customHeight="1">
      <c r="A19" s="22"/>
      <c r="B19" s="22"/>
      <c r="C19" s="22"/>
      <c r="D19" s="22"/>
      <c r="E19" s="16"/>
      <c r="F19" s="20"/>
      <c r="G19" s="20"/>
      <c r="H19" s="20"/>
      <c r="I19" s="18"/>
      <c r="J19" s="19">
        <f t="shared" ref="J19:J24" si="0">IF(F19="",ROUND(1*I19,2),ROUND(F19*I19,2))</f>
        <v>0</v>
      </c>
    </row>
    <row r="20" spans="1:10" ht="20.25" customHeight="1">
      <c r="A20" s="22"/>
      <c r="B20" s="22"/>
      <c r="C20" s="22"/>
      <c r="D20" s="22"/>
      <c r="E20" s="16"/>
      <c r="F20" s="17"/>
      <c r="G20" s="17"/>
      <c r="H20" s="17"/>
      <c r="I20" s="18"/>
      <c r="J20" s="19">
        <f t="shared" si="0"/>
        <v>0</v>
      </c>
    </row>
    <row r="21" spans="1:10" ht="20.25" customHeight="1">
      <c r="A21" s="22"/>
      <c r="B21" s="22"/>
      <c r="C21" s="22"/>
      <c r="D21" s="22"/>
      <c r="E21" s="16"/>
      <c r="F21" s="17"/>
      <c r="G21" s="17"/>
      <c r="H21" s="17"/>
      <c r="I21" s="18"/>
      <c r="J21" s="19">
        <f t="shared" si="0"/>
        <v>0</v>
      </c>
    </row>
    <row r="22" spans="1:10" ht="20.25" customHeight="1">
      <c r="A22" s="22"/>
      <c r="B22" s="22"/>
      <c r="C22" s="22"/>
      <c r="D22" s="22"/>
      <c r="E22" s="16"/>
      <c r="F22" s="17"/>
      <c r="G22" s="17"/>
      <c r="H22" s="17"/>
      <c r="I22" s="18"/>
      <c r="J22" s="19">
        <f t="shared" si="0"/>
        <v>0</v>
      </c>
    </row>
    <row r="23" spans="1:10" ht="20.25" customHeight="1">
      <c r="A23" s="22"/>
      <c r="B23" s="22"/>
      <c r="C23" s="22"/>
      <c r="D23" s="22"/>
      <c r="E23" s="16"/>
      <c r="F23" s="17"/>
      <c r="G23" s="17"/>
      <c r="H23" s="17"/>
      <c r="I23" s="18"/>
      <c r="J23" s="19">
        <f t="shared" si="0"/>
        <v>0</v>
      </c>
    </row>
    <row r="24" spans="1:10" ht="20.25" customHeight="1">
      <c r="A24" s="22"/>
      <c r="B24" s="22"/>
      <c r="C24" s="22"/>
      <c r="D24" s="22"/>
      <c r="E24" s="16"/>
      <c r="F24" s="17"/>
      <c r="G24" s="17"/>
      <c r="H24" s="17"/>
      <c r="I24" s="18"/>
      <c r="J24" s="19">
        <f t="shared" si="0"/>
        <v>0</v>
      </c>
    </row>
    <row r="25" spans="1:10" ht="20.25" customHeight="1">
      <c r="A25" s="22"/>
      <c r="B25" s="22"/>
      <c r="C25" s="22"/>
      <c r="D25" s="22"/>
      <c r="E25" s="16"/>
      <c r="F25" s="17"/>
      <c r="G25" s="17"/>
      <c r="H25" s="17"/>
      <c r="I25" s="18"/>
      <c r="J25" s="19">
        <f t="shared" ref="J25" si="1">IF(F25="",ROUND(1*I25,2),ROUND(F25*I25,2))</f>
        <v>0</v>
      </c>
    </row>
    <row r="26" spans="1:10" ht="20.25" customHeight="1">
      <c r="A26" s="22"/>
      <c r="B26" s="22"/>
      <c r="C26" s="22"/>
      <c r="D26" s="22"/>
      <c r="E26" s="16"/>
      <c r="F26" s="17"/>
      <c r="G26" s="17"/>
      <c r="H26" s="17"/>
      <c r="I26" s="18"/>
      <c r="J26" s="19">
        <f>IF(F26="",ROUND(1*I26,2),ROUND(F26*I26,2))</f>
        <v>0</v>
      </c>
    </row>
    <row r="27" spans="1:10" ht="20.25" customHeight="1">
      <c r="A27" s="12"/>
      <c r="B27" s="9"/>
      <c r="C27" s="9"/>
      <c r="D27" s="9"/>
      <c r="E27" s="9"/>
      <c r="F27" s="23" t="s">
        <v>31</v>
      </c>
      <c r="G27" s="23"/>
      <c r="H27" s="23"/>
      <c r="I27" s="23"/>
      <c r="J27" s="30">
        <v>1750</v>
      </c>
    </row>
    <row r="28" spans="1:10" ht="15.6">
      <c r="A28" s="1"/>
      <c r="B28" s="4"/>
      <c r="C28" s="4"/>
      <c r="D28" s="4"/>
      <c r="E28" s="4"/>
      <c r="F28" s="8"/>
      <c r="G28" s="8"/>
      <c r="H28" s="8"/>
      <c r="I28" s="8"/>
      <c r="J28" s="8"/>
    </row>
    <row r="29" spans="1:10" ht="13.5" customHeight="1">
      <c r="A29" s="4"/>
      <c r="B29" s="4"/>
      <c r="C29" s="4"/>
      <c r="D29" s="4"/>
      <c r="E29" s="4"/>
      <c r="F29" s="4"/>
      <c r="G29" s="4"/>
      <c r="H29" s="4"/>
      <c r="I29" s="4"/>
      <c r="J29" s="4"/>
    </row>
    <row r="30" spans="1:10" ht="13.5" customHeight="1">
      <c r="A30" s="48" t="s">
        <v>32</v>
      </c>
      <c r="B30" s="48"/>
      <c r="C30" s="48"/>
      <c r="D30" s="48"/>
      <c r="E30" s="48"/>
      <c r="F30" s="48"/>
      <c r="G30" s="48"/>
      <c r="H30" s="48"/>
      <c r="I30" s="48"/>
      <c r="J30" s="48"/>
    </row>
    <row r="31" spans="1:10" ht="13.5" customHeight="1">
      <c r="A31" s="46" t="s">
        <v>21</v>
      </c>
      <c r="B31" s="47"/>
      <c r="C31" s="47"/>
      <c r="D31" s="47"/>
      <c r="E31" s="47"/>
      <c r="F31" s="47"/>
      <c r="G31" s="47"/>
      <c r="H31" s="47"/>
      <c r="I31" s="47"/>
      <c r="J31" s="47"/>
    </row>
  </sheetData>
  <mergeCells count="9">
    <mergeCell ref="A31:J31"/>
    <mergeCell ref="A30:J30"/>
    <mergeCell ref="F8:I14"/>
    <mergeCell ref="I1:J1"/>
    <mergeCell ref="F4:I4"/>
    <mergeCell ref="F5:I5"/>
    <mergeCell ref="F7:I7"/>
    <mergeCell ref="A7:C7"/>
    <mergeCell ref="D1:H3"/>
  </mergeCells>
  <dataValidations count="1">
    <dataValidation type="list" allowBlank="1" showInputMessage="1" showErrorMessage="1" sqref="I1" xr:uid="{00000000-0002-0000-0000-000000000000}">
      <formula1>"INVOICE,RECEIPT"</formula1>
    </dataValidation>
  </dataValidations>
  <hyperlinks>
    <hyperlink ref="A13" r:id="rId1" xr:uid="{D42CB4FB-D179-43C0-816E-36FD99824017}"/>
    <hyperlink ref="A31" r:id="rId2" xr:uid="{F36FFA7A-8B53-4C4D-9420-2A2B725F5031}"/>
  </hyperlinks>
  <printOptions horizontalCentered="1"/>
  <pageMargins left="0.5" right="0.5" top="0.5" bottom="0.5" header="0.5" footer="0.25"/>
  <pageSetup fitToHeight="0"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A7923-0C80-4811-A1C4-8B15D1AFAB84}">
  <dimension ref="A1:H6"/>
  <sheetViews>
    <sheetView topLeftCell="A5" workbookViewId="0">
      <selection activeCell="P12" sqref="P12"/>
    </sheetView>
  </sheetViews>
  <sheetFormatPr defaultColWidth="9" defaultRowHeight="14.25"/>
  <cols>
    <col min="1" max="1" width="16.125" customWidth="1"/>
    <col min="2" max="2" width="9.875" customWidth="1"/>
    <col min="3" max="3" width="10.25" customWidth="1"/>
    <col min="4" max="4" width="20.5" customWidth="1"/>
    <col min="5" max="5" width="16.25" customWidth="1"/>
    <col min="6" max="6" width="13.5" customWidth="1"/>
    <col min="7" max="7" width="13.75" customWidth="1"/>
    <col min="28" max="28" width="9" bestFit="1" customWidth="1"/>
  </cols>
  <sheetData>
    <row r="1" spans="1:8" ht="15.75">
      <c r="A1" s="45" t="s">
        <v>33</v>
      </c>
    </row>
    <row r="2" spans="1:8" ht="62.25" customHeight="1">
      <c r="A2" s="64" t="s">
        <v>34</v>
      </c>
      <c r="B2" s="65"/>
      <c r="C2" s="65"/>
      <c r="D2" s="65"/>
      <c r="E2" s="65"/>
      <c r="F2" s="65"/>
      <c r="G2" s="65"/>
      <c r="H2" s="65"/>
    </row>
    <row r="4" spans="1:8" ht="42" customHeight="1">
      <c r="A4" s="38" t="s">
        <v>35</v>
      </c>
      <c r="B4" s="39" t="s">
        <v>36</v>
      </c>
      <c r="C4" s="39" t="s">
        <v>37</v>
      </c>
      <c r="D4" s="39" t="s">
        <v>38</v>
      </c>
      <c r="E4" s="38" t="s">
        <v>39</v>
      </c>
      <c r="F4" s="38" t="s">
        <v>40</v>
      </c>
      <c r="G4" s="38" t="s">
        <v>41</v>
      </c>
    </row>
    <row r="5" spans="1:8" ht="55.5" customHeight="1">
      <c r="A5" s="36" t="s">
        <v>42</v>
      </c>
      <c r="B5" s="36" t="s">
        <v>29</v>
      </c>
      <c r="C5" s="36"/>
      <c r="D5" s="44" t="s">
        <v>28</v>
      </c>
      <c r="E5" s="37">
        <v>1750</v>
      </c>
      <c r="F5" s="37">
        <v>1750</v>
      </c>
      <c r="G5" s="37">
        <v>1750</v>
      </c>
    </row>
    <row r="6" spans="1:8" ht="61.5" customHeight="1">
      <c r="A6" s="36" t="s">
        <v>43</v>
      </c>
      <c r="B6" s="36" t="s">
        <v>29</v>
      </c>
      <c r="C6" s="36">
        <v>99</v>
      </c>
      <c r="D6" s="44" t="s">
        <v>28</v>
      </c>
      <c r="E6" s="40">
        <v>2975</v>
      </c>
      <c r="F6" s="37">
        <v>2975</v>
      </c>
      <c r="G6" s="37">
        <v>2975</v>
      </c>
    </row>
  </sheetData>
  <mergeCells count="1">
    <mergeCell ref="A2:H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F42D8-0043-41D1-B3CA-101B09897B07}">
  <dimension ref="A1:M19"/>
  <sheetViews>
    <sheetView workbookViewId="0">
      <selection activeCell="C1" sqref="C1"/>
    </sheetView>
  </sheetViews>
  <sheetFormatPr defaultRowHeight="14.25"/>
  <cols>
    <col min="1" max="1" width="10.125" customWidth="1"/>
    <col min="2" max="2" width="20.625" customWidth="1"/>
    <col min="3" max="3" width="10.5" customWidth="1"/>
    <col min="4" max="4" width="10.75" customWidth="1"/>
    <col min="5" max="5" width="7.5" customWidth="1"/>
    <col min="6" max="6" width="7.875" customWidth="1"/>
    <col min="7" max="7" width="11.125" customWidth="1"/>
    <col min="8" max="8" width="12.375" customWidth="1"/>
  </cols>
  <sheetData>
    <row r="1" spans="1:13" ht="15.75">
      <c r="A1" s="34" t="s">
        <v>44</v>
      </c>
    </row>
    <row r="2" spans="1:13" ht="39.75" customHeight="1">
      <c r="A2" s="42" t="s">
        <v>45</v>
      </c>
      <c r="C2" s="41"/>
      <c r="J2" s="66" t="s">
        <v>46</v>
      </c>
      <c r="K2" s="66"/>
      <c r="L2" s="66"/>
      <c r="M2" s="66"/>
    </row>
    <row r="3" spans="1:13" ht="15">
      <c r="A3" s="35"/>
      <c r="J3" s="66"/>
      <c r="K3" s="66"/>
      <c r="L3" s="66"/>
      <c r="M3" s="66"/>
    </row>
    <row r="4" spans="1:13" ht="57.75" customHeight="1">
      <c r="A4" s="39" t="s">
        <v>35</v>
      </c>
      <c r="B4" s="39" t="s">
        <v>38</v>
      </c>
      <c r="C4" s="39" t="s">
        <v>47</v>
      </c>
      <c r="D4" s="39" t="s">
        <v>48</v>
      </c>
      <c r="E4" s="39" t="s">
        <v>49</v>
      </c>
      <c r="F4" s="39" t="s">
        <v>50</v>
      </c>
      <c r="G4" s="39" t="s">
        <v>51</v>
      </c>
      <c r="H4" s="39" t="s">
        <v>52</v>
      </c>
      <c r="J4" s="66"/>
      <c r="K4" s="66"/>
      <c r="L4" s="66"/>
      <c r="M4" s="66"/>
    </row>
    <row r="5" spans="1:13" ht="43.5" customHeight="1">
      <c r="A5" s="44">
        <v>99202</v>
      </c>
      <c r="B5" s="44" t="s">
        <v>53</v>
      </c>
      <c r="C5" s="43">
        <v>70.39</v>
      </c>
      <c r="D5" s="43">
        <v>106.62</v>
      </c>
      <c r="E5" s="43">
        <v>56.56</v>
      </c>
      <c r="F5" s="43">
        <v>85.68</v>
      </c>
      <c r="G5" s="43">
        <v>0</v>
      </c>
      <c r="H5" s="43">
        <v>0</v>
      </c>
      <c r="J5" s="66"/>
      <c r="K5" s="66"/>
      <c r="L5" s="66"/>
      <c r="M5" s="66"/>
    </row>
    <row r="6" spans="1:13" ht="43.5" customHeight="1">
      <c r="A6" s="44">
        <v>99203</v>
      </c>
      <c r="B6" s="44" t="s">
        <v>53</v>
      </c>
      <c r="C6" s="43">
        <v>121.41</v>
      </c>
      <c r="D6" s="43">
        <v>165.09</v>
      </c>
      <c r="E6" s="43">
        <v>97.56</v>
      </c>
      <c r="F6" s="43">
        <v>132.66</v>
      </c>
      <c r="G6" s="43">
        <v>0</v>
      </c>
      <c r="H6" s="43">
        <v>0</v>
      </c>
      <c r="J6" s="66"/>
      <c r="K6" s="66"/>
      <c r="L6" s="66"/>
      <c r="M6" s="66"/>
    </row>
    <row r="7" spans="1:13" ht="43.5" customHeight="1">
      <c r="A7" s="44">
        <v>99204</v>
      </c>
      <c r="B7" s="44" t="s">
        <v>53</v>
      </c>
      <c r="C7" s="43">
        <v>195.32</v>
      </c>
      <c r="D7" s="43">
        <v>244.96</v>
      </c>
      <c r="E7" s="43">
        <v>156.96</v>
      </c>
      <c r="F7" s="43">
        <v>196.84</v>
      </c>
      <c r="G7" s="43">
        <v>0</v>
      </c>
      <c r="H7" s="43">
        <v>0</v>
      </c>
      <c r="J7" s="66"/>
      <c r="K7" s="66"/>
      <c r="L7" s="66"/>
      <c r="M7" s="66"/>
    </row>
    <row r="8" spans="1:13" ht="28.5">
      <c r="A8" s="44">
        <v>99205</v>
      </c>
      <c r="B8" s="44" t="s">
        <v>53</v>
      </c>
      <c r="C8" s="43">
        <v>265.20999999999998</v>
      </c>
      <c r="D8" s="43">
        <v>323.29000000000002</v>
      </c>
      <c r="E8" s="43">
        <v>213.12</v>
      </c>
      <c r="F8" s="43">
        <v>259.79000000000002</v>
      </c>
      <c r="G8" s="43">
        <v>0</v>
      </c>
      <c r="H8" s="43">
        <v>0</v>
      </c>
    </row>
    <row r="9" spans="1:13" ht="43.5">
      <c r="A9" s="44">
        <v>99211</v>
      </c>
      <c r="B9" s="44" t="s">
        <v>54</v>
      </c>
      <c r="C9" s="43">
        <v>12.9</v>
      </c>
      <c r="D9" s="43">
        <v>34.24</v>
      </c>
      <c r="E9" s="43">
        <v>10.36</v>
      </c>
      <c r="F9" s="43">
        <v>27.52</v>
      </c>
      <c r="G9" s="43">
        <v>0</v>
      </c>
      <c r="H9" s="43">
        <v>0</v>
      </c>
    </row>
    <row r="10" spans="1:13" ht="43.5">
      <c r="A10" s="44">
        <v>99212</v>
      </c>
      <c r="B10" s="44" t="s">
        <v>54</v>
      </c>
      <c r="C10" s="43">
        <v>52.06</v>
      </c>
      <c r="D10" s="43">
        <v>83.33</v>
      </c>
      <c r="E10" s="43">
        <v>41.84</v>
      </c>
      <c r="F10" s="43">
        <v>66.959999999999994</v>
      </c>
      <c r="G10" s="43">
        <v>0</v>
      </c>
      <c r="H10" s="43">
        <v>0</v>
      </c>
    </row>
    <row r="11" spans="1:13" ht="43.5">
      <c r="A11" s="44">
        <v>99213</v>
      </c>
      <c r="B11" s="44" t="s">
        <v>54</v>
      </c>
      <c r="C11" s="43">
        <v>96.7</v>
      </c>
      <c r="D11" s="43">
        <v>132.93</v>
      </c>
      <c r="E11" s="43">
        <v>77.7</v>
      </c>
      <c r="F11" s="43">
        <v>106.82</v>
      </c>
      <c r="G11" s="43">
        <v>0</v>
      </c>
      <c r="H11" s="43">
        <v>0</v>
      </c>
    </row>
    <row r="12" spans="1:13" ht="43.5">
      <c r="A12" s="44">
        <v>99214</v>
      </c>
      <c r="B12" s="44" t="s">
        <v>54</v>
      </c>
      <c r="C12" s="43">
        <v>142.81</v>
      </c>
      <c r="D12" s="43">
        <v>187.98</v>
      </c>
      <c r="E12" s="43">
        <v>114.75</v>
      </c>
      <c r="F12" s="43">
        <v>151.05000000000001</v>
      </c>
      <c r="G12" s="43">
        <v>0</v>
      </c>
      <c r="H12" s="43">
        <v>0</v>
      </c>
    </row>
    <row r="13" spans="1:13" ht="43.5">
      <c r="A13" s="44">
        <v>99215</v>
      </c>
      <c r="B13" s="44" t="s">
        <v>54</v>
      </c>
      <c r="C13" s="43">
        <v>209.72</v>
      </c>
      <c r="D13" s="43">
        <v>263.33</v>
      </c>
      <c r="E13" s="43">
        <v>168.52</v>
      </c>
      <c r="F13" s="43">
        <v>211.6</v>
      </c>
      <c r="G13" s="43">
        <v>0</v>
      </c>
      <c r="H13" s="43">
        <v>0</v>
      </c>
    </row>
    <row r="14" spans="1:13" ht="43.5">
      <c r="A14" s="44">
        <v>90832</v>
      </c>
      <c r="B14" s="44" t="s">
        <v>55</v>
      </c>
      <c r="C14" s="43">
        <v>97.23</v>
      </c>
      <c r="D14" s="43">
        <v>110.64</v>
      </c>
      <c r="E14" s="43">
        <v>78.13</v>
      </c>
      <c r="F14" s="43">
        <v>88.91</v>
      </c>
      <c r="G14" s="43">
        <v>44.41</v>
      </c>
      <c r="H14" s="43">
        <v>50.53</v>
      </c>
    </row>
    <row r="15" spans="1:13" ht="43.5">
      <c r="A15" s="44">
        <v>90834</v>
      </c>
      <c r="B15" s="44" t="s">
        <v>56</v>
      </c>
      <c r="C15" s="43">
        <v>129.01</v>
      </c>
      <c r="D15" s="43">
        <v>146.38</v>
      </c>
      <c r="E15" s="43">
        <v>103.67</v>
      </c>
      <c r="F15" s="43">
        <v>117.63</v>
      </c>
      <c r="G15" s="43">
        <v>58.92</v>
      </c>
      <c r="H15" s="43">
        <v>66.849999999999994</v>
      </c>
    </row>
    <row r="16" spans="1:13" ht="43.5">
      <c r="A16" s="44">
        <v>90837</v>
      </c>
      <c r="B16" s="44" t="s">
        <v>57</v>
      </c>
      <c r="C16" s="43">
        <v>189.51</v>
      </c>
      <c r="D16" s="43">
        <v>215.33</v>
      </c>
      <c r="E16" s="43">
        <v>152.28</v>
      </c>
      <c r="F16" s="43">
        <v>173.03</v>
      </c>
      <c r="G16" s="43">
        <v>86.55</v>
      </c>
      <c r="H16" s="43">
        <v>98.34</v>
      </c>
    </row>
    <row r="17" spans="1:8" ht="57.75">
      <c r="A17" s="44">
        <v>90839</v>
      </c>
      <c r="B17" s="44" t="s">
        <v>58</v>
      </c>
      <c r="C17" s="43">
        <v>183.06</v>
      </c>
      <c r="D17" s="43">
        <v>206.89</v>
      </c>
      <c r="E17" s="43">
        <v>147.1</v>
      </c>
      <c r="F17" s="43">
        <v>166.25</v>
      </c>
      <c r="G17" s="43">
        <v>83.61</v>
      </c>
      <c r="H17" s="43">
        <v>94.49</v>
      </c>
    </row>
    <row r="18" spans="1:8" ht="43.5">
      <c r="A18" s="44">
        <v>90847</v>
      </c>
      <c r="B18" s="44" t="s">
        <v>59</v>
      </c>
      <c r="C18" s="43">
        <v>145.34</v>
      </c>
      <c r="D18" s="43">
        <v>145.83000000000001</v>
      </c>
      <c r="E18" s="43">
        <v>116.79</v>
      </c>
      <c r="F18" s="43">
        <v>117.18</v>
      </c>
      <c r="G18" s="43">
        <v>66.38</v>
      </c>
      <c r="H18" s="43">
        <v>66.599999999999994</v>
      </c>
    </row>
    <row r="19" spans="1:8" ht="28.5">
      <c r="A19" s="44">
        <v>90853</v>
      </c>
      <c r="B19" s="44" t="s">
        <v>60</v>
      </c>
      <c r="C19" s="43">
        <v>34.24</v>
      </c>
      <c r="D19" s="43">
        <v>39.21</v>
      </c>
      <c r="E19" s="43">
        <v>27.52</v>
      </c>
      <c r="F19" s="43">
        <v>31.5</v>
      </c>
      <c r="G19" s="43">
        <v>15.64</v>
      </c>
      <c r="H19" s="43">
        <v>17.91</v>
      </c>
    </row>
  </sheetData>
  <mergeCells count="1">
    <mergeCell ref="J2:M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DD78898121B2142B49047172E1CCD71" ma:contentTypeVersion="17" ma:contentTypeDescription="Create a new document." ma:contentTypeScope="" ma:versionID="f4068bf26f818edc52601f79be6dc69d">
  <xsd:schema xmlns:xsd="http://www.w3.org/2001/XMLSchema" xmlns:xs="http://www.w3.org/2001/XMLSchema" xmlns:p="http://schemas.microsoft.com/office/2006/metadata/properties" xmlns:ns1="http://schemas.microsoft.com/sharepoint/v3" xmlns:ns2="66def90c-ce3e-4145-96d4-b202de1640e8" xmlns:ns3="a2e90254-f432-4609-b391-4420a0d53ea9" targetNamespace="http://schemas.microsoft.com/office/2006/metadata/properties" ma:root="true" ma:fieldsID="936ca17b9084a2ed2f6386811486f42f" ns1:_="" ns2:_="" ns3:_="">
    <xsd:import namespace="http://schemas.microsoft.com/sharepoint/v3"/>
    <xsd:import namespace="66def90c-ce3e-4145-96d4-b202de1640e8"/>
    <xsd:import namespace="a2e90254-f432-4609-b391-4420a0d53ea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Purpose" minOccurs="0"/>
                <xsd:element ref="ns2:Source" minOccurs="0"/>
                <xsd:element ref="ns2:MediaServiceObjectDetectorVersions" minOccurs="0"/>
                <xsd:element ref="ns2:MediaServiceSearchProperties"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6def90c-ce3e-4145-96d4-b202de1640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Purpose" ma:index="12" nillable="true" ma:displayName="Purpose" ma:description="When, where, how the file was used" ma:format="Dropdown" ma:internalName="Purpose">
      <xsd:simpleType>
        <xsd:restriction base="dms:Note">
          <xsd:maxLength value="255"/>
        </xsd:restriction>
      </xsd:simpleType>
    </xsd:element>
    <xsd:element name="Source" ma:index="13" nillable="true" ma:displayName="Source" ma:format="Hyperlink" ma:internalName="Sourc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5ed7e3c-a509-4d5c-98b3-887d36f9efb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e90254-f432-4609-b391-4420a0d53ea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4805e7b-6c6d-472e-b292-8e08a8d85005}" ma:internalName="TaxCatchAll" ma:showField="CatchAllData" ma:web="a2e90254-f432-4609-b391-4420a0d53e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rpose xmlns="66def90c-ce3e-4145-96d4-b202de1640e8" xsi:nil="true"/>
    <Source xmlns="66def90c-ce3e-4145-96d4-b202de1640e8">
      <Url xsi:nil="true"/>
      <Description xsi:nil="true"/>
    </Source>
    <_ip_UnifiedCompliancePolicyUIAction xmlns="http://schemas.microsoft.com/sharepoint/v3" xsi:nil="true"/>
    <_ip_UnifiedCompliancePolicyProperties xmlns="http://schemas.microsoft.com/sharepoint/v3" xsi:nil="true"/>
    <lcf76f155ced4ddcb4097134ff3c332f xmlns="66def90c-ce3e-4145-96d4-b202de1640e8">
      <Terms xmlns="http://schemas.microsoft.com/office/infopath/2007/PartnerControls"/>
    </lcf76f155ced4ddcb4097134ff3c332f>
    <TaxCatchAll xmlns="a2e90254-f432-4609-b391-4420a0d53ea9" xsi:nil="true"/>
  </documentManagement>
</p:properties>
</file>

<file path=customXml/itemProps1.xml><?xml version="1.0" encoding="utf-8"?>
<ds:datastoreItem xmlns:ds="http://schemas.openxmlformats.org/officeDocument/2006/customXml" ds:itemID="{85743C45-E9EB-4454-96EF-28ADC03776F7}"/>
</file>

<file path=customXml/itemProps2.xml><?xml version="1.0" encoding="utf-8"?>
<ds:datastoreItem xmlns:ds="http://schemas.openxmlformats.org/officeDocument/2006/customXml" ds:itemID="{6D330383-CE82-441C-AC55-AA9637856263}"/>
</file>

<file path=customXml/itemProps3.xml><?xml version="1.0" encoding="utf-8"?>
<ds:datastoreItem xmlns:ds="http://schemas.openxmlformats.org/officeDocument/2006/customXml" ds:itemID="{71064D60-D5E2-4A90-940E-3D706FFDDDC0}"/>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TM34016625</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2022-11-06T05:39:44Z</dcterms:created>
  <dcterms:modified xsi:type="dcterms:W3CDTF">2025-02-21T23:06:46Z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0x010100EDD78898121B2142B49047172E1CCD71</vt:lpwstr>
  </property>
  <property fmtid="{D5CDD505-2E9C-101B-9397-08002B2CF9AE}" pid="3" name="MSIP_Label_31f81cae-2cc7-434f-b11d-39789e497bf2_Enabled">
    <vt:lpwstr>true</vt:lpwstr>
  </property>
  <property fmtid="{D5CDD505-2E9C-101B-9397-08002B2CF9AE}" pid="4" name="MSIP_Label_31f81cae-2cc7-434f-b11d-39789e497bf2_SetDate">
    <vt:lpwstr>2024-07-25T19:46:23Z</vt:lpwstr>
  </property>
  <property fmtid="{D5CDD505-2E9C-101B-9397-08002B2CF9AE}" pid="5" name="MSIP_Label_31f81cae-2cc7-434f-b11d-39789e497bf2_Method">
    <vt:lpwstr>Standard</vt:lpwstr>
  </property>
  <property fmtid="{D5CDD505-2E9C-101B-9397-08002B2CF9AE}" pid="6" name="MSIP_Label_31f81cae-2cc7-434f-b11d-39789e497bf2_Name">
    <vt:lpwstr>Confidential</vt:lpwstr>
  </property>
  <property fmtid="{D5CDD505-2E9C-101B-9397-08002B2CF9AE}" pid="7" name="MSIP_Label_31f81cae-2cc7-434f-b11d-39789e497bf2_SiteId">
    <vt:lpwstr>dd5e230f-c165-49c4-957f-e203458fffab</vt:lpwstr>
  </property>
  <property fmtid="{D5CDD505-2E9C-101B-9397-08002B2CF9AE}" pid="8" name="MSIP_Label_31f81cae-2cc7-434f-b11d-39789e497bf2_ActionId">
    <vt:lpwstr>0db6ca7e-84c7-4861-a1c1-fbfd527fb186</vt:lpwstr>
  </property>
  <property fmtid="{D5CDD505-2E9C-101B-9397-08002B2CF9AE}" pid="9" name="MSIP_Label_31f81cae-2cc7-434f-b11d-39789e497bf2_ContentBits">
    <vt:lpwstr>0</vt:lpwstr>
  </property>
  <property fmtid="{D5CDD505-2E9C-101B-9397-08002B2CF9AE}" pid="10" name="MediaServiceImageTags">
    <vt:lpwstr/>
  </property>
</Properties>
</file>