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15"/>
  <workbookPr/>
  <mc:AlternateContent xmlns:mc="http://schemas.openxmlformats.org/markup-compatibility/2006">
    <mc:Choice Requires="x15">
      <x15ac:absPath xmlns:x15ac="http://schemas.microsoft.com/office/spreadsheetml/2010/11/ac" url="\\state.mt.ads\hhs\Shared\PHSD\DIV-SHARE\CDCP Bureau\CDCPB PHEP\FY19 HPP-PHEP\FY25 Grant\PHEP\$$$ FISCAL\Deliverables\"/>
    </mc:Choice>
  </mc:AlternateContent>
  <xr:revisionPtr revIDLastSave="0" documentId="8_{A58D96EE-A4DF-4D82-82EF-36FA45D3E590}" xr6:coauthVersionLast="47" xr6:coauthVersionMax="47" xr10:uidLastSave="{00000000-0000-0000-0000-000000000000}"/>
  <bookViews>
    <workbookView xWindow="24192" yWindow="708" windowWidth="17088" windowHeight="1225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6" i="1" l="1"/>
  <c r="D155" i="1"/>
  <c r="D154" i="1"/>
  <c r="D153" i="1"/>
  <c r="D152" i="1"/>
  <c r="D151" i="1"/>
  <c r="D150" i="1"/>
  <c r="D140" i="1"/>
  <c r="D132" i="1"/>
  <c r="D124" i="1"/>
  <c r="D116" i="1"/>
  <c r="D108" i="1"/>
  <c r="D100" i="1"/>
  <c r="D92" i="1"/>
  <c r="D84" i="1"/>
  <c r="D76" i="1"/>
  <c r="D68" i="1"/>
  <c r="D60" i="1"/>
  <c r="D52" i="1"/>
  <c r="D44" i="1"/>
  <c r="D36" i="1"/>
  <c r="D28" i="1"/>
  <c r="D148" i="1"/>
  <c r="C157" i="1"/>
  <c r="B157" i="1"/>
  <c r="C149" i="1"/>
  <c r="B149" i="1"/>
  <c r="C141" i="1"/>
  <c r="B141" i="1"/>
  <c r="C133" i="1"/>
  <c r="B133" i="1"/>
  <c r="C125" i="1"/>
  <c r="B125" i="1"/>
  <c r="C117" i="1"/>
  <c r="B117" i="1"/>
  <c r="C109" i="1"/>
  <c r="B109" i="1"/>
  <c r="C101" i="1"/>
  <c r="B101" i="1"/>
  <c r="C93" i="1"/>
  <c r="B93" i="1"/>
  <c r="C85" i="1"/>
  <c r="B85" i="1"/>
  <c r="C77" i="1"/>
  <c r="B77" i="1"/>
  <c r="C69" i="1"/>
  <c r="B69" i="1"/>
  <c r="C61" i="1"/>
  <c r="B61" i="1"/>
  <c r="C53" i="1"/>
  <c r="B53" i="1"/>
  <c r="C45" i="1"/>
  <c r="B45" i="1"/>
  <c r="C37" i="1"/>
  <c r="B37" i="1"/>
  <c r="C29" i="1"/>
  <c r="B29" i="1"/>
  <c r="C21" i="1"/>
  <c r="C12" i="1"/>
  <c r="B21" i="1"/>
  <c r="B12" i="1"/>
  <c r="C4" i="1"/>
  <c r="B4" i="1"/>
  <c r="D163" i="1"/>
  <c r="D162" i="1"/>
  <c r="D161" i="1"/>
  <c r="D164" i="1"/>
  <c r="D160" i="1"/>
  <c r="D159" i="1"/>
  <c r="D158" i="1"/>
  <c r="D27" i="1"/>
  <c r="D26" i="1"/>
  <c r="D25" i="1"/>
  <c r="D24" i="1"/>
  <c r="D23" i="1"/>
  <c r="D22" i="1"/>
  <c r="D30" i="1"/>
  <c r="D31" i="1"/>
  <c r="D32" i="1"/>
  <c r="D33" i="1"/>
  <c r="D34" i="1"/>
  <c r="D147" i="1"/>
  <c r="D146" i="1"/>
  <c r="D145" i="1"/>
  <c r="D144" i="1"/>
  <c r="D143" i="1"/>
  <c r="D142" i="1"/>
  <c r="D139" i="1"/>
  <c r="D138" i="1"/>
  <c r="D137" i="1"/>
  <c r="D136" i="1"/>
  <c r="D135" i="1"/>
  <c r="D134" i="1"/>
  <c r="D131" i="1"/>
  <c r="D130" i="1"/>
  <c r="D129" i="1"/>
  <c r="D128" i="1"/>
  <c r="D127" i="1"/>
  <c r="D126" i="1"/>
  <c r="D123" i="1"/>
  <c r="D122" i="1"/>
  <c r="D121" i="1"/>
  <c r="D120" i="1"/>
  <c r="D119" i="1"/>
  <c r="D118" i="1"/>
  <c r="D115" i="1"/>
  <c r="D114" i="1"/>
  <c r="D113" i="1"/>
  <c r="D112" i="1"/>
  <c r="D111" i="1"/>
  <c r="D110" i="1"/>
  <c r="D107" i="1"/>
  <c r="D106" i="1"/>
  <c r="D105" i="1"/>
  <c r="D104" i="1"/>
  <c r="D103" i="1"/>
  <c r="D102" i="1"/>
  <c r="D99" i="1"/>
  <c r="D98" i="1"/>
  <c r="D97" i="1"/>
  <c r="D96" i="1"/>
  <c r="D95" i="1"/>
  <c r="D94" i="1"/>
  <c r="D91" i="1"/>
  <c r="D90" i="1"/>
  <c r="D89" i="1"/>
  <c r="D88" i="1"/>
  <c r="D87" i="1"/>
  <c r="D86" i="1"/>
  <c r="D83" i="1"/>
  <c r="D82" i="1"/>
  <c r="D81" i="1"/>
  <c r="D80" i="1"/>
  <c r="D79" i="1"/>
  <c r="D78" i="1"/>
  <c r="D75" i="1"/>
  <c r="D74" i="1"/>
  <c r="D73" i="1"/>
  <c r="D72" i="1"/>
  <c r="D71" i="1"/>
  <c r="D70" i="1"/>
  <c r="D67" i="1"/>
  <c r="D66" i="1"/>
  <c r="D65" i="1"/>
  <c r="D64" i="1"/>
  <c r="D63" i="1"/>
  <c r="D62" i="1"/>
  <c r="D59" i="1"/>
  <c r="D58" i="1"/>
  <c r="D57" i="1"/>
  <c r="D56" i="1"/>
  <c r="D55" i="1"/>
  <c r="D54" i="1"/>
  <c r="D51" i="1"/>
  <c r="D50" i="1"/>
  <c r="D49" i="1"/>
  <c r="D48" i="1"/>
  <c r="D47" i="1"/>
  <c r="D46" i="1"/>
  <c r="D43" i="1"/>
  <c r="D42" i="1"/>
  <c r="D41" i="1"/>
  <c r="D40" i="1"/>
  <c r="D39" i="1"/>
  <c r="D38" i="1"/>
  <c r="D35" i="1"/>
  <c r="D14" i="1"/>
  <c r="D15" i="1"/>
  <c r="D16" i="1"/>
  <c r="D17" i="1"/>
  <c r="D18" i="1"/>
  <c r="D19" i="1"/>
  <c r="D13" i="1"/>
  <c r="D6" i="1"/>
  <c r="D7" i="1"/>
  <c r="D8" i="1"/>
  <c r="D9" i="1"/>
  <c r="D10" i="1"/>
  <c r="D11" i="1"/>
  <c r="D5" i="1"/>
  <c r="D141" i="1" l="1"/>
  <c r="D133" i="1"/>
  <c r="C167" i="1"/>
  <c r="D4" i="1"/>
  <c r="B165" i="1"/>
  <c r="C173" i="1" s="1"/>
  <c r="D173" i="1" s="1"/>
  <c r="D149" i="1"/>
  <c r="D37" i="1"/>
  <c r="D69" i="1"/>
  <c r="D101" i="1"/>
  <c r="D157" i="1"/>
  <c r="D12" i="1"/>
  <c r="D21" i="1"/>
  <c r="D93" i="1"/>
  <c r="D61" i="1"/>
  <c r="D117" i="1"/>
  <c r="D53" i="1"/>
  <c r="D85" i="1"/>
  <c r="D125" i="1"/>
  <c r="D45" i="1"/>
  <c r="D77" i="1"/>
  <c r="D109" i="1"/>
  <c r="D29" i="1"/>
  <c r="D169" i="1" l="1"/>
</calcChain>
</file>

<file path=xl/sharedStrings.xml><?xml version="1.0" encoding="utf-8"?>
<sst xmlns="http://schemas.openxmlformats.org/spreadsheetml/2006/main" count="95" uniqueCount="69">
  <si>
    <t>DELIVERABLE: B1 (PHEP QUARTERLY EXPENSE REPORT)</t>
  </si>
  <si>
    <t>Description of Expenses</t>
  </si>
  <si>
    <t>PHEP Funding Expenses</t>
  </si>
  <si>
    <t>Matching Funds Expenses</t>
  </si>
  <si>
    <t>Total of PHEP and Matching Funds Expenses</t>
  </si>
  <si>
    <t>A. STAFF SALARY &amp; BENEFITS EXPENSES</t>
  </si>
  <si>
    <t>Staff Salary</t>
  </si>
  <si>
    <t>Employee A name  (percentage of  FTE)</t>
  </si>
  <si>
    <t>Employee B name  (percentage of  FTE)</t>
  </si>
  <si>
    <t>Employee C name  (percentage of  FTE)</t>
  </si>
  <si>
    <t>Employee D name  (percentage of  FTE)</t>
  </si>
  <si>
    <t>Staff Benefits</t>
  </si>
  <si>
    <t>B. OPERATING EXPENSES</t>
  </si>
  <si>
    <t>Office Space Rent</t>
  </si>
  <si>
    <t xml:space="preserve">Month 1 </t>
  </si>
  <si>
    <t xml:space="preserve">Month 2 </t>
  </si>
  <si>
    <t>Month 3</t>
  </si>
  <si>
    <t>Utilities (Electric/Heat/Water)</t>
  </si>
  <si>
    <t>Phone (Office/Cell/Satellite)</t>
  </si>
  <si>
    <t>Month 1 Office</t>
  </si>
  <si>
    <t>Month 2 Office</t>
  </si>
  <si>
    <t>Month 3 Office</t>
  </si>
  <si>
    <t>Month 1 Cell</t>
  </si>
  <si>
    <t>Month 2  Cell</t>
  </si>
  <si>
    <t>Month 3 Cell</t>
  </si>
  <si>
    <t>Internet service</t>
  </si>
  <si>
    <t>Auto mileage</t>
  </si>
  <si>
    <t>Trip A</t>
  </si>
  <si>
    <t xml:space="preserve">Trip B </t>
  </si>
  <si>
    <t>Trip C</t>
  </si>
  <si>
    <t>Airline travel</t>
  </si>
  <si>
    <t>Lodging/meals</t>
  </si>
  <si>
    <t>Employee tuition/training</t>
  </si>
  <si>
    <t>Summer Institute</t>
  </si>
  <si>
    <t>Grant workshops</t>
  </si>
  <si>
    <t>ICS 300</t>
  </si>
  <si>
    <t>etc.</t>
  </si>
  <si>
    <t>Consultant fees</t>
  </si>
  <si>
    <t>Advertising services</t>
  </si>
  <si>
    <t>Contractual office services</t>
  </si>
  <si>
    <t>Copy/Printer maintenance</t>
  </si>
  <si>
    <t>Contractual PHEP services</t>
  </si>
  <si>
    <t>Meeting expenses</t>
  </si>
  <si>
    <t>Office equipment</t>
  </si>
  <si>
    <t>PHEP equipment</t>
  </si>
  <si>
    <t>Office supplies</t>
  </si>
  <si>
    <t xml:space="preserve">Fax/Copier/Printing </t>
  </si>
  <si>
    <t>Additional Overhead - provide details</t>
  </si>
  <si>
    <t>Postage</t>
  </si>
  <si>
    <t>Rent</t>
  </si>
  <si>
    <t>Janitorial</t>
  </si>
  <si>
    <t>Overhead Cost Allocation</t>
  </si>
  <si>
    <t>Dues and Subscriptions</t>
  </si>
  <si>
    <t>Indirect(Cost Allocation) Expenses</t>
  </si>
  <si>
    <t>TOTAL PHEP FUNDS EXPENSES</t>
  </si>
  <si>
    <t>TOTAL MATCHING FUNDS EXPENSES</t>
  </si>
  <si>
    <t>TOTAL EXPENSES towards conducting PHEP</t>
  </si>
  <si>
    <t>C. QUARTERLY CARRY-OVER</t>
  </si>
  <si>
    <t>Carry-over from previous quarters</t>
  </si>
  <si>
    <t>Quarterly Payment Amount</t>
  </si>
  <si>
    <t>Current Quarter PHEP Fund Expenses</t>
  </si>
  <si>
    <t>New total carry-over</t>
  </si>
  <si>
    <t>D. EQUIPMENT PURCHASE INVENTORY LISTING (over $5,000)</t>
  </si>
  <si>
    <t>EQUIPMENT PURCHASE INVENTORY LISTING (over $5,000)</t>
  </si>
  <si>
    <t>Item Name/Description</t>
  </si>
  <si>
    <t>Serial # (if avail)</t>
  </si>
  <si>
    <t>% of PHEP funds covering Equip. Total Cost</t>
  </si>
  <si>
    <t>Equip. Total Cost</t>
  </si>
  <si>
    <t>Acquisition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</si>
</sst>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5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wrapText="1" indent="1"/>
    </xf>
    <xf numFmtId="164" fontId="0" fillId="0" borderId="0" xfId="1" applyNumberFormat="1" applyFont="1"/>
    <xf numFmtId="164" fontId="0" fillId="0" borderId="0" xfId="0" applyNumberFormat="1"/>
    <xf numFmtId="10" fontId="0" fillId="0" borderId="0" xfId="2" applyNumberFormat="1" applyFont="1"/>
    <xf numFmtId="43" fontId="0" fillId="0" borderId="0" xfId="0" applyNumberFormat="1"/>
    <xf numFmtId="0" fontId="2" fillId="2" borderId="5" xfId="0" applyFont="1" applyFill="1" applyBorder="1"/>
    <xf numFmtId="0" fontId="2" fillId="2" borderId="4" xfId="0" applyFont="1" applyFill="1" applyBorder="1"/>
    <xf numFmtId="43" fontId="0" fillId="2" borderId="7" xfId="0" applyNumberFormat="1" applyFill="1" applyBorder="1"/>
    <xf numFmtId="43" fontId="0" fillId="0" borderId="0" xfId="0" applyNumberFormat="1" applyAlignment="1">
      <alignment horizontal="center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0" xfId="0" applyNumberFormat="1" applyFont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3" fillId="0" borderId="12" xfId="0" applyFont="1" applyBorder="1"/>
    <xf numFmtId="43" fontId="2" fillId="0" borderId="11" xfId="0" applyNumberFormat="1" applyFont="1" applyBorder="1" applyAlignment="1">
      <alignment wrapText="1"/>
    </xf>
    <xf numFmtId="43" fontId="0" fillId="0" borderId="11" xfId="0" applyNumberFormat="1" applyBorder="1"/>
    <xf numFmtId="43" fontId="0" fillId="0" borderId="11" xfId="0" applyNumberFormat="1" applyBorder="1" applyAlignment="1">
      <alignment horizontal="center"/>
    </xf>
    <xf numFmtId="43" fontId="0" fillId="0" borderId="13" xfId="0" applyNumberFormat="1" applyBorder="1"/>
    <xf numFmtId="0" fontId="0" fillId="0" borderId="3" xfId="0" applyBorder="1"/>
    <xf numFmtId="4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3" fontId="2" fillId="0" borderId="13" xfId="0" applyNumberFormat="1" applyFont="1" applyBorder="1" applyAlignment="1">
      <alignment horizontal="center"/>
    </xf>
    <xf numFmtId="43" fontId="2" fillId="0" borderId="1" xfId="0" applyNumberFormat="1" applyFont="1" applyBorder="1" applyAlignment="1">
      <alignment horizontal="center" vertical="center" wrapText="1"/>
    </xf>
    <xf numFmtId="43" fontId="0" fillId="2" borderId="10" xfId="1" applyFont="1" applyFill="1" applyBorder="1"/>
    <xf numFmtId="43" fontId="0" fillId="0" borderId="9" xfId="1" applyFont="1" applyFill="1" applyBorder="1" applyProtection="1">
      <protection locked="0"/>
    </xf>
    <xf numFmtId="43" fontId="0" fillId="0" borderId="10" xfId="1" applyFont="1" applyBorder="1" applyProtection="1">
      <protection locked="0"/>
    </xf>
    <xf numFmtId="43" fontId="0" fillId="0" borderId="10" xfId="1" applyFont="1" applyBorder="1"/>
    <xf numFmtId="43" fontId="0" fillId="0" borderId="9" xfId="1" applyFont="1" applyBorder="1" applyProtection="1">
      <protection locked="0"/>
    </xf>
    <xf numFmtId="43" fontId="0" fillId="2" borderId="8" xfId="1" applyFont="1" applyFill="1" applyBorder="1"/>
    <xf numFmtId="43" fontId="0" fillId="2" borderId="6" xfId="1" applyFont="1" applyFill="1" applyBorder="1"/>
    <xf numFmtId="43" fontId="0" fillId="0" borderId="8" xfId="1" applyFont="1" applyBorder="1" applyProtection="1">
      <protection locked="0"/>
    </xf>
    <xf numFmtId="43" fontId="0" fillId="0" borderId="6" xfId="1" applyFont="1" applyBorder="1" applyProtection="1">
      <protection locked="0"/>
    </xf>
    <xf numFmtId="43" fontId="0" fillId="0" borderId="6" xfId="1" applyFont="1" applyBorder="1"/>
    <xf numFmtId="43" fontId="0" fillId="0" borderId="8" xfId="1" applyFont="1" applyBorder="1"/>
    <xf numFmtId="43" fontId="0" fillId="0" borderId="16" xfId="1" applyFont="1" applyBorder="1"/>
    <xf numFmtId="43" fontId="3" fillId="0" borderId="1" xfId="1" applyFont="1" applyBorder="1" applyAlignment="1">
      <alignment horizontal="center" vertical="center"/>
    </xf>
    <xf numFmtId="43" fontId="3" fillId="0" borderId="17" xfId="1" applyFont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4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vertical="center" wrapText="1"/>
    </xf>
    <xf numFmtId="43" fontId="3" fillId="0" borderId="12" xfId="0" applyNumberFormat="1" applyFont="1" applyBorder="1"/>
    <xf numFmtId="0" fontId="0" fillId="0" borderId="4" xfId="0" applyBorder="1" applyAlignment="1" applyProtection="1">
      <alignment horizontal="left" wrapText="1" indent="1"/>
      <protection locked="0"/>
    </xf>
    <xf numFmtId="0" fontId="2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5" xfId="0" applyBorder="1"/>
    <xf numFmtId="43" fontId="0" fillId="0" borderId="16" xfId="1" applyFont="1" applyBorder="1" applyProtection="1">
      <protection locked="0"/>
    </xf>
    <xf numFmtId="43" fontId="0" fillId="0" borderId="13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1" xfId="0" applyBorder="1" applyProtection="1">
      <protection locked="0"/>
    </xf>
    <xf numFmtId="43" fontId="0" fillId="0" borderId="11" xfId="0" applyNumberFormat="1" applyBorder="1" applyProtection="1">
      <protection locked="0"/>
    </xf>
    <xf numFmtId="0" fontId="2" fillId="0" borderId="12" xfId="0" applyFont="1" applyBorder="1" applyAlignment="1">
      <alignment horizontal="center" vertical="center"/>
    </xf>
    <xf numFmtId="43" fontId="2" fillId="0" borderId="12" xfId="0" applyNumberFormat="1" applyFont="1" applyBorder="1" applyAlignment="1">
      <alignment horizontal="center" vertical="center"/>
    </xf>
    <xf numFmtId="43" fontId="2" fillId="0" borderId="12" xfId="0" applyNumberFormat="1" applyFont="1" applyBorder="1" applyAlignment="1">
      <alignment horizontal="center" vertical="center" wrapText="1"/>
    </xf>
    <xf numFmtId="43" fontId="0" fillId="0" borderId="13" xfId="0" applyNumberFormat="1" applyBorder="1" applyAlignment="1" applyProtection="1">
      <alignment wrapText="1"/>
      <protection locked="0"/>
    </xf>
    <xf numFmtId="0" fontId="1" fillId="2" borderId="1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3" borderId="18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 wrapText="1"/>
    </xf>
    <xf numFmtId="0" fontId="6" fillId="3" borderId="19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7"/>
  <sheetViews>
    <sheetView tabSelected="1" zoomScaleNormal="100" workbookViewId="0">
      <selection activeCell="A5" sqref="A5"/>
    </sheetView>
  </sheetViews>
  <sheetFormatPr defaultRowHeight="14.45"/>
  <cols>
    <col min="1" max="1" width="52.85546875" customWidth="1"/>
    <col min="2" max="2" width="21.42578125" style="7" customWidth="1"/>
    <col min="3" max="3" width="23.140625" style="7" customWidth="1"/>
    <col min="4" max="4" width="22.42578125" style="7" customWidth="1"/>
    <col min="5" max="5" width="18.140625" customWidth="1"/>
  </cols>
  <sheetData>
    <row r="1" spans="1:5" ht="24" thickBot="1">
      <c r="A1" s="60" t="s">
        <v>0</v>
      </c>
      <c r="B1" s="61"/>
      <c r="C1" s="61"/>
      <c r="D1" s="61"/>
    </row>
    <row r="2" spans="1:5" ht="46.9" customHeight="1" thickBot="1">
      <c r="A2" s="2" t="s">
        <v>1</v>
      </c>
      <c r="B2" s="28" t="s">
        <v>2</v>
      </c>
      <c r="C2" s="28" t="s">
        <v>3</v>
      </c>
      <c r="D2" s="28" t="s">
        <v>4</v>
      </c>
    </row>
    <row r="3" spans="1:5" ht="18.600000000000001" thickBot="1">
      <c r="A3" s="64" t="s">
        <v>5</v>
      </c>
      <c r="B3" s="64"/>
      <c r="C3" s="64"/>
      <c r="D3" s="64"/>
      <c r="E3" s="25"/>
    </row>
    <row r="4" spans="1:5">
      <c r="A4" s="9" t="s">
        <v>6</v>
      </c>
      <c r="B4" s="10">
        <f>SUM(B5:B11)</f>
        <v>4096.7299999999996</v>
      </c>
      <c r="C4" s="10">
        <f>SUM(C5:C11)</f>
        <v>5712.3700000000008</v>
      </c>
      <c r="D4" s="29">
        <f>SUM(D5:D11)</f>
        <v>9809.1</v>
      </c>
    </row>
    <row r="5" spans="1:5" ht="16.5" customHeight="1">
      <c r="A5" s="47" t="s">
        <v>7</v>
      </c>
      <c r="B5" s="30">
        <v>1589.36</v>
      </c>
      <c r="C5" s="31">
        <v>1502.33</v>
      </c>
      <c r="D5" s="32">
        <f>B5+C5</f>
        <v>3091.6899999999996</v>
      </c>
    </row>
    <row r="6" spans="1:5" ht="16.5" customHeight="1">
      <c r="A6" s="47" t="s">
        <v>8</v>
      </c>
      <c r="B6" s="33">
        <v>1290.6199999999999</v>
      </c>
      <c r="C6" s="31">
        <v>4122.3</v>
      </c>
      <c r="D6" s="32">
        <f t="shared" ref="D6:D19" si="0">B6+C6</f>
        <v>5412.92</v>
      </c>
    </row>
    <row r="7" spans="1:5" ht="16.5" customHeight="1">
      <c r="A7" s="47" t="s">
        <v>9</v>
      </c>
      <c r="B7" s="33">
        <v>403.86</v>
      </c>
      <c r="C7" s="31">
        <v>12.52</v>
      </c>
      <c r="D7" s="32">
        <f t="shared" si="0"/>
        <v>416.38</v>
      </c>
    </row>
    <row r="8" spans="1:5" ht="16.5" customHeight="1">
      <c r="A8" s="47" t="s">
        <v>10</v>
      </c>
      <c r="B8" s="33">
        <v>812.89</v>
      </c>
      <c r="C8" s="31">
        <v>75.22</v>
      </c>
      <c r="D8" s="32">
        <f t="shared" si="0"/>
        <v>888.11</v>
      </c>
    </row>
    <row r="9" spans="1:5">
      <c r="A9" s="47"/>
      <c r="B9" s="30"/>
      <c r="C9" s="31"/>
      <c r="D9" s="32">
        <f t="shared" si="0"/>
        <v>0</v>
      </c>
    </row>
    <row r="10" spans="1:5">
      <c r="A10" s="47"/>
      <c r="B10" s="33"/>
      <c r="C10" s="31"/>
      <c r="D10" s="32">
        <f t="shared" si="0"/>
        <v>0</v>
      </c>
    </row>
    <row r="11" spans="1:5">
      <c r="A11" s="3"/>
      <c r="B11" s="33"/>
      <c r="C11" s="31"/>
      <c r="D11" s="32">
        <f t="shared" si="0"/>
        <v>0</v>
      </c>
    </row>
    <row r="12" spans="1:5">
      <c r="A12" s="8" t="s">
        <v>11</v>
      </c>
      <c r="B12" s="34">
        <f>SUM(B13:B19)</f>
        <v>1825.0200000000002</v>
      </c>
      <c r="C12" s="35">
        <f>SUM(C13:C19)</f>
        <v>2547.6</v>
      </c>
      <c r="D12" s="35">
        <f>SUM(D13:D19)</f>
        <v>4372.62</v>
      </c>
    </row>
    <row r="13" spans="1:5">
      <c r="A13" s="47" t="s">
        <v>7</v>
      </c>
      <c r="B13" s="36">
        <v>830.15</v>
      </c>
      <c r="C13" s="37">
        <v>783.01</v>
      </c>
      <c r="D13" s="38">
        <f t="shared" si="0"/>
        <v>1613.1599999999999</v>
      </c>
    </row>
    <row r="14" spans="1:5">
      <c r="A14" s="47" t="s">
        <v>8</v>
      </c>
      <c r="B14" s="36">
        <v>739.21</v>
      </c>
      <c r="C14" s="37">
        <v>1739.02</v>
      </c>
      <c r="D14" s="38">
        <f t="shared" si="0"/>
        <v>2478.23</v>
      </c>
    </row>
    <row r="15" spans="1:5">
      <c r="A15" s="47" t="s">
        <v>9</v>
      </c>
      <c r="B15" s="36">
        <v>53.22</v>
      </c>
      <c r="C15" s="37">
        <v>5.32</v>
      </c>
      <c r="D15" s="38">
        <f t="shared" si="0"/>
        <v>58.54</v>
      </c>
    </row>
    <row r="16" spans="1:5">
      <c r="A16" s="47" t="s">
        <v>10</v>
      </c>
      <c r="B16" s="36">
        <v>202.44</v>
      </c>
      <c r="C16" s="37">
        <v>20.25</v>
      </c>
      <c r="D16" s="38">
        <f t="shared" si="0"/>
        <v>222.69</v>
      </c>
    </row>
    <row r="17" spans="1:5">
      <c r="A17" s="47"/>
      <c r="B17" s="36"/>
      <c r="C17" s="37"/>
      <c r="D17" s="38">
        <f t="shared" si="0"/>
        <v>0</v>
      </c>
    </row>
    <row r="18" spans="1:5">
      <c r="A18" s="47"/>
      <c r="B18" s="36"/>
      <c r="C18" s="37"/>
      <c r="D18" s="38">
        <f t="shared" si="0"/>
        <v>0</v>
      </c>
    </row>
    <row r="19" spans="1:5">
      <c r="A19" s="3"/>
      <c r="B19" s="36"/>
      <c r="C19" s="37"/>
      <c r="D19" s="38">
        <f t="shared" si="0"/>
        <v>0</v>
      </c>
    </row>
    <row r="20" spans="1:5" ht="18">
      <c r="A20" s="65" t="s">
        <v>12</v>
      </c>
      <c r="B20" s="65"/>
      <c r="C20" s="65"/>
      <c r="D20" s="65"/>
      <c r="E20" s="25"/>
    </row>
    <row r="21" spans="1:5">
      <c r="A21" s="8" t="s">
        <v>13</v>
      </c>
      <c r="B21" s="34">
        <f>SUM(B22:B28)</f>
        <v>0</v>
      </c>
      <c r="C21" s="35">
        <f>SUM(C22:C28)</f>
        <v>712.55</v>
      </c>
      <c r="D21" s="35">
        <f>SUM(D22:D28)</f>
        <v>712.55</v>
      </c>
    </row>
    <row r="22" spans="1:5">
      <c r="A22" s="47" t="s">
        <v>14</v>
      </c>
      <c r="B22" s="36">
        <v>0</v>
      </c>
      <c r="C22" s="36">
        <v>250</v>
      </c>
      <c r="D22" s="38">
        <f t="shared" ref="D22:D28" si="1">B22+C22</f>
        <v>250</v>
      </c>
    </row>
    <row r="23" spans="1:5">
      <c r="A23" s="47" t="s">
        <v>15</v>
      </c>
      <c r="B23" s="36">
        <v>0</v>
      </c>
      <c r="C23" s="36">
        <v>227.05</v>
      </c>
      <c r="D23" s="38">
        <f t="shared" si="1"/>
        <v>227.05</v>
      </c>
    </row>
    <row r="24" spans="1:5">
      <c r="A24" s="47" t="s">
        <v>16</v>
      </c>
      <c r="B24" s="36">
        <v>0</v>
      </c>
      <c r="C24" s="37">
        <v>235.5</v>
      </c>
      <c r="D24" s="38">
        <f t="shared" si="1"/>
        <v>235.5</v>
      </c>
    </row>
    <row r="25" spans="1:5">
      <c r="A25" s="47"/>
      <c r="B25" s="36"/>
      <c r="C25" s="37"/>
      <c r="D25" s="38">
        <f t="shared" si="1"/>
        <v>0</v>
      </c>
    </row>
    <row r="26" spans="1:5">
      <c r="A26" s="47"/>
      <c r="B26" s="36"/>
      <c r="C26" s="37"/>
      <c r="D26" s="38">
        <f t="shared" si="1"/>
        <v>0</v>
      </c>
    </row>
    <row r="27" spans="1:5">
      <c r="A27" s="48"/>
      <c r="B27" s="36"/>
      <c r="C27" s="37"/>
      <c r="D27" s="38">
        <f t="shared" si="1"/>
        <v>0</v>
      </c>
    </row>
    <row r="28" spans="1:5">
      <c r="A28" s="1"/>
      <c r="B28" s="36"/>
      <c r="C28" s="37"/>
      <c r="D28" s="38">
        <f t="shared" si="1"/>
        <v>0</v>
      </c>
    </row>
    <row r="29" spans="1:5">
      <c r="A29" s="8" t="s">
        <v>17</v>
      </c>
      <c r="B29" s="34">
        <f>SUM(B30:B36)</f>
        <v>0</v>
      </c>
      <c r="C29" s="35">
        <f>SUM(C30:C36)</f>
        <v>967.55</v>
      </c>
      <c r="D29" s="35">
        <f>SUM(D30:D36)</f>
        <v>967.55</v>
      </c>
    </row>
    <row r="30" spans="1:5">
      <c r="A30" s="47" t="s">
        <v>14</v>
      </c>
      <c r="B30" s="36">
        <v>0</v>
      </c>
      <c r="C30" s="36">
        <v>250</v>
      </c>
      <c r="D30" s="38">
        <f t="shared" ref="D30:D36" si="2">B30+C30</f>
        <v>250</v>
      </c>
    </row>
    <row r="31" spans="1:5">
      <c r="A31" s="47" t="s">
        <v>15</v>
      </c>
      <c r="B31" s="36">
        <v>0</v>
      </c>
      <c r="C31" s="36">
        <v>227.05</v>
      </c>
      <c r="D31" s="38">
        <f t="shared" si="2"/>
        <v>227.05</v>
      </c>
    </row>
    <row r="32" spans="1:5">
      <c r="A32" s="47" t="s">
        <v>16</v>
      </c>
      <c r="B32" s="36">
        <v>0</v>
      </c>
      <c r="C32" s="37">
        <v>235.5</v>
      </c>
      <c r="D32" s="38">
        <f t="shared" si="2"/>
        <v>235.5</v>
      </c>
    </row>
    <row r="33" spans="1:4">
      <c r="A33" s="47"/>
      <c r="B33" s="36"/>
      <c r="C33" s="37">
        <v>255</v>
      </c>
      <c r="D33" s="38">
        <f t="shared" si="2"/>
        <v>255</v>
      </c>
    </row>
    <row r="34" spans="1:4">
      <c r="A34" s="47"/>
      <c r="B34" s="36"/>
      <c r="C34" s="37"/>
      <c r="D34" s="38">
        <f t="shared" si="2"/>
        <v>0</v>
      </c>
    </row>
    <row r="35" spans="1:4">
      <c r="A35" s="48"/>
      <c r="B35" s="36"/>
      <c r="C35" s="37"/>
      <c r="D35" s="38">
        <f t="shared" si="2"/>
        <v>0</v>
      </c>
    </row>
    <row r="36" spans="1:4">
      <c r="A36" s="1"/>
      <c r="B36" s="36"/>
      <c r="C36" s="37"/>
      <c r="D36" s="38">
        <f t="shared" si="2"/>
        <v>0</v>
      </c>
    </row>
    <row r="37" spans="1:4">
      <c r="A37" s="8" t="s">
        <v>18</v>
      </c>
      <c r="B37" s="34">
        <f>SUM(B38:B44)</f>
        <v>0</v>
      </c>
      <c r="C37" s="35">
        <f>SUM(C38:C44)</f>
        <v>0</v>
      </c>
      <c r="D37" s="35">
        <f>SUM(D38:D44)</f>
        <v>0</v>
      </c>
    </row>
    <row r="38" spans="1:4">
      <c r="A38" s="47" t="s">
        <v>19</v>
      </c>
      <c r="B38" s="36"/>
      <c r="C38" s="37"/>
      <c r="D38" s="38">
        <f t="shared" ref="D38:D44" si="3">B38+C38</f>
        <v>0</v>
      </c>
    </row>
    <row r="39" spans="1:4">
      <c r="A39" s="47" t="s">
        <v>20</v>
      </c>
      <c r="B39" s="36"/>
      <c r="C39" s="37"/>
      <c r="D39" s="38">
        <f t="shared" si="3"/>
        <v>0</v>
      </c>
    </row>
    <row r="40" spans="1:4">
      <c r="A40" s="47" t="s">
        <v>21</v>
      </c>
      <c r="B40" s="36"/>
      <c r="C40" s="37"/>
      <c r="D40" s="38">
        <f t="shared" si="3"/>
        <v>0</v>
      </c>
    </row>
    <row r="41" spans="1:4">
      <c r="A41" s="47" t="s">
        <v>22</v>
      </c>
      <c r="B41" s="36"/>
      <c r="C41" s="37"/>
      <c r="D41" s="38">
        <f t="shared" si="3"/>
        <v>0</v>
      </c>
    </row>
    <row r="42" spans="1:4">
      <c r="A42" s="47" t="s">
        <v>23</v>
      </c>
      <c r="B42" s="36"/>
      <c r="C42" s="37"/>
      <c r="D42" s="38">
        <f t="shared" si="3"/>
        <v>0</v>
      </c>
    </row>
    <row r="43" spans="1:4">
      <c r="A43" s="47" t="s">
        <v>24</v>
      </c>
      <c r="B43" s="36"/>
      <c r="C43" s="37"/>
      <c r="D43" s="38">
        <f t="shared" si="3"/>
        <v>0</v>
      </c>
    </row>
    <row r="44" spans="1:4">
      <c r="A44" s="1"/>
      <c r="B44" s="36"/>
      <c r="C44" s="37"/>
      <c r="D44" s="38">
        <f t="shared" si="3"/>
        <v>0</v>
      </c>
    </row>
    <row r="45" spans="1:4">
      <c r="A45" s="8" t="s">
        <v>25</v>
      </c>
      <c r="B45" s="34">
        <f>SUM(B46:B52)</f>
        <v>0</v>
      </c>
      <c r="C45" s="35">
        <f>SUM(C46:C52)</f>
        <v>0</v>
      </c>
      <c r="D45" s="35">
        <f>SUM(D46:D52)</f>
        <v>0</v>
      </c>
    </row>
    <row r="46" spans="1:4">
      <c r="A46" s="47" t="s">
        <v>14</v>
      </c>
      <c r="B46" s="36"/>
      <c r="C46" s="37"/>
      <c r="D46" s="38">
        <f t="shared" ref="D46:D52" si="4">B46+C46</f>
        <v>0</v>
      </c>
    </row>
    <row r="47" spans="1:4">
      <c r="A47" s="47" t="s">
        <v>15</v>
      </c>
      <c r="B47" s="36"/>
      <c r="C47" s="37"/>
      <c r="D47" s="38">
        <f t="shared" si="4"/>
        <v>0</v>
      </c>
    </row>
    <row r="48" spans="1:4">
      <c r="A48" s="47" t="s">
        <v>16</v>
      </c>
      <c r="B48" s="36"/>
      <c r="C48" s="37"/>
      <c r="D48" s="38">
        <f t="shared" si="4"/>
        <v>0</v>
      </c>
    </row>
    <row r="49" spans="1:11">
      <c r="A49" s="47"/>
      <c r="B49" s="36"/>
      <c r="C49" s="37"/>
      <c r="D49" s="38">
        <f t="shared" si="4"/>
        <v>0</v>
      </c>
    </row>
    <row r="50" spans="1:11">
      <c r="A50" s="47"/>
      <c r="B50" s="36"/>
      <c r="C50" s="37"/>
      <c r="D50" s="38">
        <f t="shared" si="4"/>
        <v>0</v>
      </c>
    </row>
    <row r="51" spans="1:11">
      <c r="A51" s="48"/>
      <c r="B51" s="36"/>
      <c r="C51" s="37"/>
      <c r="D51" s="38">
        <f t="shared" si="4"/>
        <v>0</v>
      </c>
    </row>
    <row r="52" spans="1:11">
      <c r="A52" s="1"/>
      <c r="B52" s="39"/>
      <c r="C52" s="38"/>
      <c r="D52" s="38">
        <f t="shared" si="4"/>
        <v>0</v>
      </c>
    </row>
    <row r="53" spans="1:11">
      <c r="A53" s="8" t="s">
        <v>26</v>
      </c>
      <c r="B53" s="34">
        <f>SUM(B54:B60)</f>
        <v>0</v>
      </c>
      <c r="C53" s="35">
        <f>SUM(C54:C60)</f>
        <v>0</v>
      </c>
      <c r="D53" s="35">
        <f>SUM(D54:D60)</f>
        <v>0</v>
      </c>
    </row>
    <row r="54" spans="1:11">
      <c r="A54" s="47" t="s">
        <v>27</v>
      </c>
      <c r="B54" s="36"/>
      <c r="C54" s="37"/>
      <c r="D54" s="38">
        <f t="shared" ref="D54:D60" si="5">B54+C54</f>
        <v>0</v>
      </c>
    </row>
    <row r="55" spans="1:11">
      <c r="A55" s="47" t="s">
        <v>28</v>
      </c>
      <c r="B55" s="36"/>
      <c r="C55" s="37"/>
      <c r="D55" s="38">
        <f t="shared" si="5"/>
        <v>0</v>
      </c>
      <c r="F55" s="5"/>
    </row>
    <row r="56" spans="1:11">
      <c r="A56" s="47" t="s">
        <v>29</v>
      </c>
      <c r="B56" s="36"/>
      <c r="C56" s="37"/>
      <c r="D56" s="38">
        <f t="shared" si="5"/>
        <v>0</v>
      </c>
      <c r="I56" s="4"/>
      <c r="J56" s="4"/>
      <c r="K56" s="5"/>
    </row>
    <row r="57" spans="1:11">
      <c r="A57" s="47"/>
      <c r="B57" s="36"/>
      <c r="C57" s="37"/>
      <c r="D57" s="38">
        <f t="shared" si="5"/>
        <v>0</v>
      </c>
      <c r="E57" s="4"/>
      <c r="I57" s="6"/>
      <c r="J57" s="6"/>
    </row>
    <row r="58" spans="1:11">
      <c r="A58" s="47"/>
      <c r="B58" s="36"/>
      <c r="C58" s="37"/>
      <c r="D58" s="38">
        <f t="shared" si="5"/>
        <v>0</v>
      </c>
      <c r="E58" s="6"/>
      <c r="I58" s="6"/>
    </row>
    <row r="59" spans="1:11">
      <c r="A59" s="49"/>
      <c r="B59" s="36"/>
      <c r="C59" s="37"/>
      <c r="D59" s="38">
        <f t="shared" si="5"/>
        <v>0</v>
      </c>
    </row>
    <row r="60" spans="1:11">
      <c r="A60" s="50"/>
      <c r="B60" s="39"/>
      <c r="C60" s="38"/>
      <c r="D60" s="38">
        <f t="shared" si="5"/>
        <v>0</v>
      </c>
    </row>
    <row r="61" spans="1:11">
      <c r="A61" s="8" t="s">
        <v>30</v>
      </c>
      <c r="B61" s="34">
        <f>SUM(B62:B68)</f>
        <v>0</v>
      </c>
      <c r="C61" s="35">
        <f>SUM(C62:C68)</f>
        <v>0</v>
      </c>
      <c r="D61" s="35">
        <f>SUM(D62:D68)</f>
        <v>0</v>
      </c>
    </row>
    <row r="62" spans="1:11">
      <c r="A62" s="47" t="s">
        <v>27</v>
      </c>
      <c r="B62" s="36"/>
      <c r="C62" s="37"/>
      <c r="D62" s="38">
        <f t="shared" ref="D62:D68" si="6">B62+C62</f>
        <v>0</v>
      </c>
    </row>
    <row r="63" spans="1:11">
      <c r="A63" s="47" t="s">
        <v>28</v>
      </c>
      <c r="B63" s="36"/>
      <c r="C63" s="37"/>
      <c r="D63" s="38">
        <f t="shared" si="6"/>
        <v>0</v>
      </c>
    </row>
    <row r="64" spans="1:11">
      <c r="A64" s="47" t="s">
        <v>29</v>
      </c>
      <c r="B64" s="36"/>
      <c r="C64" s="37"/>
      <c r="D64" s="38">
        <f t="shared" si="6"/>
        <v>0</v>
      </c>
    </row>
    <row r="65" spans="1:4">
      <c r="A65" s="47"/>
      <c r="B65" s="36"/>
      <c r="C65" s="37"/>
      <c r="D65" s="38">
        <f t="shared" si="6"/>
        <v>0</v>
      </c>
    </row>
    <row r="66" spans="1:4">
      <c r="A66" s="47"/>
      <c r="B66" s="36"/>
      <c r="C66" s="37"/>
      <c r="D66" s="38">
        <f t="shared" si="6"/>
        <v>0</v>
      </c>
    </row>
    <row r="67" spans="1:4">
      <c r="A67" s="49"/>
      <c r="B67" s="36"/>
      <c r="C67" s="37"/>
      <c r="D67" s="38">
        <f t="shared" si="6"/>
        <v>0</v>
      </c>
    </row>
    <row r="68" spans="1:4">
      <c r="A68" s="50"/>
      <c r="B68" s="39"/>
      <c r="C68" s="38"/>
      <c r="D68" s="38">
        <f t="shared" si="6"/>
        <v>0</v>
      </c>
    </row>
    <row r="69" spans="1:4">
      <c r="A69" s="8" t="s">
        <v>31</v>
      </c>
      <c r="B69" s="34">
        <f>SUM(B70:B76)</f>
        <v>0</v>
      </c>
      <c r="C69" s="35">
        <f>SUM(C70:C76)</f>
        <v>0</v>
      </c>
      <c r="D69" s="35">
        <f>SUM(D70:D76)</f>
        <v>0</v>
      </c>
    </row>
    <row r="70" spans="1:4">
      <c r="A70" s="47" t="s">
        <v>27</v>
      </c>
      <c r="B70" s="36"/>
      <c r="C70" s="37"/>
      <c r="D70" s="38">
        <f t="shared" ref="D70:D76" si="7">B70+C70</f>
        <v>0</v>
      </c>
    </row>
    <row r="71" spans="1:4">
      <c r="A71" s="47" t="s">
        <v>28</v>
      </c>
      <c r="B71" s="36"/>
      <c r="C71" s="37"/>
      <c r="D71" s="38">
        <f t="shared" si="7"/>
        <v>0</v>
      </c>
    </row>
    <row r="72" spans="1:4">
      <c r="A72" s="47" t="s">
        <v>29</v>
      </c>
      <c r="B72" s="36"/>
      <c r="C72" s="37"/>
      <c r="D72" s="38">
        <f t="shared" si="7"/>
        <v>0</v>
      </c>
    </row>
    <row r="73" spans="1:4">
      <c r="A73" s="47"/>
      <c r="B73" s="36"/>
      <c r="C73" s="37"/>
      <c r="D73" s="38">
        <f t="shared" si="7"/>
        <v>0</v>
      </c>
    </row>
    <row r="74" spans="1:4">
      <c r="A74" s="47"/>
      <c r="B74" s="36"/>
      <c r="C74" s="37"/>
      <c r="D74" s="38">
        <f t="shared" si="7"/>
        <v>0</v>
      </c>
    </row>
    <row r="75" spans="1:4">
      <c r="A75" s="49"/>
      <c r="B75" s="36"/>
      <c r="C75" s="37"/>
      <c r="D75" s="38">
        <f t="shared" si="7"/>
        <v>0</v>
      </c>
    </row>
    <row r="76" spans="1:4">
      <c r="A76" s="49"/>
      <c r="B76" s="36"/>
      <c r="C76" s="37"/>
      <c r="D76" s="38">
        <f t="shared" si="7"/>
        <v>0</v>
      </c>
    </row>
    <row r="77" spans="1:4">
      <c r="A77" s="8" t="s">
        <v>32</v>
      </c>
      <c r="B77" s="34">
        <f>SUM(B78:B84)</f>
        <v>0</v>
      </c>
      <c r="C77" s="35">
        <f>SUM(C78:C84)</f>
        <v>0</v>
      </c>
      <c r="D77" s="35">
        <f>SUM(D78:D84)</f>
        <v>0</v>
      </c>
    </row>
    <row r="78" spans="1:4">
      <c r="A78" s="47" t="s">
        <v>33</v>
      </c>
      <c r="B78" s="36"/>
      <c r="C78" s="37"/>
      <c r="D78" s="38">
        <f t="shared" ref="D78:D84" si="8">B78+C78</f>
        <v>0</v>
      </c>
    </row>
    <row r="79" spans="1:4">
      <c r="A79" s="47" t="s">
        <v>34</v>
      </c>
      <c r="B79" s="36"/>
      <c r="C79" s="37"/>
      <c r="D79" s="38">
        <f t="shared" si="8"/>
        <v>0</v>
      </c>
    </row>
    <row r="80" spans="1:4">
      <c r="A80" s="47" t="s">
        <v>35</v>
      </c>
      <c r="B80" s="36"/>
      <c r="C80" s="37"/>
      <c r="D80" s="38">
        <f t="shared" si="8"/>
        <v>0</v>
      </c>
    </row>
    <row r="81" spans="1:4">
      <c r="A81" s="47" t="s">
        <v>36</v>
      </c>
      <c r="B81" s="36"/>
      <c r="C81" s="37"/>
      <c r="D81" s="38">
        <f t="shared" si="8"/>
        <v>0</v>
      </c>
    </row>
    <row r="82" spans="1:4">
      <c r="A82" s="47"/>
      <c r="B82" s="36"/>
      <c r="C82" s="37"/>
      <c r="D82" s="38">
        <f t="shared" si="8"/>
        <v>0</v>
      </c>
    </row>
    <row r="83" spans="1:4">
      <c r="A83" s="49"/>
      <c r="B83" s="36"/>
      <c r="C83" s="37"/>
      <c r="D83" s="38">
        <f t="shared" si="8"/>
        <v>0</v>
      </c>
    </row>
    <row r="84" spans="1:4">
      <c r="A84" s="49"/>
      <c r="B84" s="36"/>
      <c r="C84" s="37"/>
      <c r="D84" s="38">
        <f t="shared" si="8"/>
        <v>0</v>
      </c>
    </row>
    <row r="85" spans="1:4">
      <c r="A85" s="8" t="s">
        <v>37</v>
      </c>
      <c r="B85" s="34">
        <f>SUM(B86:B92)</f>
        <v>0</v>
      </c>
      <c r="C85" s="35">
        <f>SUM(C86:C92)</f>
        <v>0</v>
      </c>
      <c r="D85" s="35">
        <f>SUM(D86:D92)</f>
        <v>0</v>
      </c>
    </row>
    <row r="86" spans="1:4">
      <c r="A86" s="47" t="s">
        <v>38</v>
      </c>
      <c r="B86" s="36"/>
      <c r="C86" s="37"/>
      <c r="D86" s="38">
        <f t="shared" ref="D86:D92" si="9">B86+C86</f>
        <v>0</v>
      </c>
    </row>
    <row r="87" spans="1:4">
      <c r="A87" s="47" t="s">
        <v>36</v>
      </c>
      <c r="B87" s="36"/>
      <c r="C87" s="37"/>
      <c r="D87" s="38">
        <f t="shared" si="9"/>
        <v>0</v>
      </c>
    </row>
    <row r="88" spans="1:4">
      <c r="A88" s="47"/>
      <c r="B88" s="36"/>
      <c r="C88" s="37"/>
      <c r="D88" s="38">
        <f t="shared" si="9"/>
        <v>0</v>
      </c>
    </row>
    <row r="89" spans="1:4">
      <c r="A89" s="47"/>
      <c r="B89" s="36"/>
      <c r="C89" s="37"/>
      <c r="D89" s="38">
        <f t="shared" si="9"/>
        <v>0</v>
      </c>
    </row>
    <row r="90" spans="1:4">
      <c r="A90" s="47"/>
      <c r="B90" s="36"/>
      <c r="C90" s="37"/>
      <c r="D90" s="38">
        <f t="shared" si="9"/>
        <v>0</v>
      </c>
    </row>
    <row r="91" spans="1:4">
      <c r="A91" s="49"/>
      <c r="B91" s="36"/>
      <c r="C91" s="37"/>
      <c r="D91" s="38">
        <f t="shared" si="9"/>
        <v>0</v>
      </c>
    </row>
    <row r="92" spans="1:4">
      <c r="A92" s="49"/>
      <c r="B92" s="36"/>
      <c r="C92" s="37"/>
      <c r="D92" s="38">
        <f t="shared" si="9"/>
        <v>0</v>
      </c>
    </row>
    <row r="93" spans="1:4">
      <c r="A93" s="8" t="s">
        <v>39</v>
      </c>
      <c r="B93" s="34">
        <f>SUM(B94:B100)</f>
        <v>0</v>
      </c>
      <c r="C93" s="35">
        <f>SUM(C94:C100)</f>
        <v>0</v>
      </c>
      <c r="D93" s="35">
        <f>SUM(D94:D100)</f>
        <v>0</v>
      </c>
    </row>
    <row r="94" spans="1:4">
      <c r="A94" s="47" t="s">
        <v>40</v>
      </c>
      <c r="B94" s="36"/>
      <c r="C94" s="37"/>
      <c r="D94" s="38">
        <f t="shared" ref="D94:D100" si="10">B94+C94</f>
        <v>0</v>
      </c>
    </row>
    <row r="95" spans="1:4">
      <c r="A95" s="47"/>
      <c r="B95" s="36"/>
      <c r="C95" s="37"/>
      <c r="D95" s="38">
        <f t="shared" si="10"/>
        <v>0</v>
      </c>
    </row>
    <row r="96" spans="1:4">
      <c r="A96" s="47"/>
      <c r="B96" s="36"/>
      <c r="C96" s="37"/>
      <c r="D96" s="38">
        <f t="shared" si="10"/>
        <v>0</v>
      </c>
    </row>
    <row r="97" spans="1:4">
      <c r="A97" s="47"/>
      <c r="B97" s="36"/>
      <c r="C97" s="37"/>
      <c r="D97" s="38">
        <f t="shared" si="10"/>
        <v>0</v>
      </c>
    </row>
    <row r="98" spans="1:4">
      <c r="A98" s="47"/>
      <c r="B98" s="36"/>
      <c r="C98" s="37"/>
      <c r="D98" s="38">
        <f t="shared" si="10"/>
        <v>0</v>
      </c>
    </row>
    <row r="99" spans="1:4">
      <c r="A99" s="49"/>
      <c r="B99" s="36"/>
      <c r="C99" s="37"/>
      <c r="D99" s="38">
        <f t="shared" si="10"/>
        <v>0</v>
      </c>
    </row>
    <row r="100" spans="1:4">
      <c r="A100" s="49"/>
      <c r="B100" s="36"/>
      <c r="C100" s="37"/>
      <c r="D100" s="38">
        <f t="shared" si="10"/>
        <v>0</v>
      </c>
    </row>
    <row r="101" spans="1:4">
      <c r="A101" s="8" t="s">
        <v>41</v>
      </c>
      <c r="B101" s="34">
        <f>SUM(B102:B108)</f>
        <v>0</v>
      </c>
      <c r="C101" s="35">
        <f>SUM(C102:C108)</f>
        <v>0</v>
      </c>
      <c r="D101" s="35">
        <f>SUM(D102:D108)</f>
        <v>0</v>
      </c>
    </row>
    <row r="102" spans="1:4">
      <c r="A102" s="47" t="s">
        <v>36</v>
      </c>
      <c r="B102" s="36"/>
      <c r="C102" s="37"/>
      <c r="D102" s="38">
        <f t="shared" ref="D102:D108" si="11">B102+C102</f>
        <v>0</v>
      </c>
    </row>
    <row r="103" spans="1:4">
      <c r="A103" s="47"/>
      <c r="B103" s="36"/>
      <c r="C103" s="37"/>
      <c r="D103" s="38">
        <f t="shared" si="11"/>
        <v>0</v>
      </c>
    </row>
    <row r="104" spans="1:4">
      <c r="A104" s="47"/>
      <c r="B104" s="36"/>
      <c r="C104" s="37"/>
      <c r="D104" s="38">
        <f t="shared" si="11"/>
        <v>0</v>
      </c>
    </row>
    <row r="105" spans="1:4">
      <c r="A105" s="47"/>
      <c r="B105" s="36"/>
      <c r="C105" s="37"/>
      <c r="D105" s="38">
        <f t="shared" si="11"/>
        <v>0</v>
      </c>
    </row>
    <row r="106" spans="1:4">
      <c r="A106" s="47"/>
      <c r="B106" s="36"/>
      <c r="C106" s="37"/>
      <c r="D106" s="38">
        <f t="shared" si="11"/>
        <v>0</v>
      </c>
    </row>
    <row r="107" spans="1:4">
      <c r="A107" s="49"/>
      <c r="B107" s="36"/>
      <c r="C107" s="37"/>
      <c r="D107" s="38">
        <f t="shared" si="11"/>
        <v>0</v>
      </c>
    </row>
    <row r="108" spans="1:4">
      <c r="A108" s="49"/>
      <c r="B108" s="36"/>
      <c r="C108" s="37"/>
      <c r="D108" s="38">
        <f t="shared" si="11"/>
        <v>0</v>
      </c>
    </row>
    <row r="109" spans="1:4">
      <c r="A109" s="8" t="s">
        <v>42</v>
      </c>
      <c r="B109" s="34">
        <f>SUM(B110:B116)</f>
        <v>0</v>
      </c>
      <c r="C109" s="35">
        <f>SUM(C110:C116)</f>
        <v>0</v>
      </c>
      <c r="D109" s="35">
        <f>SUM(D110:D116)</f>
        <v>0</v>
      </c>
    </row>
    <row r="110" spans="1:4">
      <c r="A110" s="47" t="s">
        <v>36</v>
      </c>
      <c r="B110" s="36"/>
      <c r="C110" s="37"/>
      <c r="D110" s="38">
        <f t="shared" ref="D110:D116" si="12">B110+C110</f>
        <v>0</v>
      </c>
    </row>
    <row r="111" spans="1:4">
      <c r="A111" s="47"/>
      <c r="B111" s="36"/>
      <c r="C111" s="37"/>
      <c r="D111" s="38">
        <f t="shared" si="12"/>
        <v>0</v>
      </c>
    </row>
    <row r="112" spans="1:4">
      <c r="A112" s="47"/>
      <c r="B112" s="36"/>
      <c r="C112" s="37"/>
      <c r="D112" s="38">
        <f t="shared" si="12"/>
        <v>0</v>
      </c>
    </row>
    <row r="113" spans="1:4">
      <c r="A113" s="47"/>
      <c r="B113" s="36"/>
      <c r="C113" s="37"/>
      <c r="D113" s="38">
        <f t="shared" si="12"/>
        <v>0</v>
      </c>
    </row>
    <row r="114" spans="1:4">
      <c r="A114" s="47"/>
      <c r="B114" s="36"/>
      <c r="C114" s="37"/>
      <c r="D114" s="38">
        <f t="shared" si="12"/>
        <v>0</v>
      </c>
    </row>
    <row r="115" spans="1:4">
      <c r="A115" s="49"/>
      <c r="B115" s="36"/>
      <c r="C115" s="37"/>
      <c r="D115" s="38">
        <f t="shared" si="12"/>
        <v>0</v>
      </c>
    </row>
    <row r="116" spans="1:4">
      <c r="A116" s="49"/>
      <c r="B116" s="36"/>
      <c r="C116" s="37"/>
      <c r="D116" s="38">
        <f t="shared" si="12"/>
        <v>0</v>
      </c>
    </row>
    <row r="117" spans="1:4">
      <c r="A117" s="8" t="s">
        <v>43</v>
      </c>
      <c r="B117" s="34">
        <f>SUM(B118:B124)</f>
        <v>0</v>
      </c>
      <c r="C117" s="35">
        <f>SUM(C118:C124)</f>
        <v>0</v>
      </c>
      <c r="D117" s="35">
        <f>SUM(D118:D124)</f>
        <v>0</v>
      </c>
    </row>
    <row r="118" spans="1:4">
      <c r="A118" s="47" t="s">
        <v>36</v>
      </c>
      <c r="B118" s="36"/>
      <c r="C118" s="37"/>
      <c r="D118" s="38">
        <f t="shared" ref="D118:D124" si="13">B118+C118</f>
        <v>0</v>
      </c>
    </row>
    <row r="119" spans="1:4">
      <c r="A119" s="47"/>
      <c r="B119" s="36"/>
      <c r="C119" s="37"/>
      <c r="D119" s="38">
        <f t="shared" si="13"/>
        <v>0</v>
      </c>
    </row>
    <row r="120" spans="1:4">
      <c r="A120" s="47"/>
      <c r="B120" s="36"/>
      <c r="C120" s="37"/>
      <c r="D120" s="38">
        <f t="shared" si="13"/>
        <v>0</v>
      </c>
    </row>
    <row r="121" spans="1:4">
      <c r="A121" s="47"/>
      <c r="B121" s="36"/>
      <c r="C121" s="37"/>
      <c r="D121" s="38">
        <f t="shared" si="13"/>
        <v>0</v>
      </c>
    </row>
    <row r="122" spans="1:4">
      <c r="A122" s="47"/>
      <c r="B122" s="36"/>
      <c r="C122" s="37"/>
      <c r="D122" s="38">
        <f t="shared" si="13"/>
        <v>0</v>
      </c>
    </row>
    <row r="123" spans="1:4">
      <c r="A123" s="49"/>
      <c r="B123" s="36"/>
      <c r="C123" s="37"/>
      <c r="D123" s="38">
        <f t="shared" si="13"/>
        <v>0</v>
      </c>
    </row>
    <row r="124" spans="1:4">
      <c r="A124" s="49"/>
      <c r="B124" s="36"/>
      <c r="C124" s="37"/>
      <c r="D124" s="38">
        <f t="shared" si="13"/>
        <v>0</v>
      </c>
    </row>
    <row r="125" spans="1:4">
      <c r="A125" s="8" t="s">
        <v>44</v>
      </c>
      <c r="B125" s="34">
        <f>SUM(B126:B132)</f>
        <v>0</v>
      </c>
      <c r="C125" s="35">
        <f>SUM(C126:C132)</f>
        <v>0</v>
      </c>
      <c r="D125" s="35">
        <f>SUM(D126:D132)</f>
        <v>0</v>
      </c>
    </row>
    <row r="126" spans="1:4">
      <c r="A126" s="47" t="s">
        <v>36</v>
      </c>
      <c r="B126" s="36"/>
      <c r="C126" s="37"/>
      <c r="D126" s="38">
        <f t="shared" ref="D126:D132" si="14">B126+C126</f>
        <v>0</v>
      </c>
    </row>
    <row r="127" spans="1:4">
      <c r="A127" s="47"/>
      <c r="B127" s="36"/>
      <c r="C127" s="37"/>
      <c r="D127" s="38">
        <f t="shared" si="14"/>
        <v>0</v>
      </c>
    </row>
    <row r="128" spans="1:4">
      <c r="A128" s="47"/>
      <c r="B128" s="36"/>
      <c r="C128" s="37"/>
      <c r="D128" s="38">
        <f t="shared" si="14"/>
        <v>0</v>
      </c>
    </row>
    <row r="129" spans="1:4">
      <c r="A129" s="47"/>
      <c r="B129" s="36"/>
      <c r="C129" s="37"/>
      <c r="D129" s="38">
        <f t="shared" si="14"/>
        <v>0</v>
      </c>
    </row>
    <row r="130" spans="1:4">
      <c r="A130" s="47"/>
      <c r="B130" s="36"/>
      <c r="C130" s="37"/>
      <c r="D130" s="38">
        <f t="shared" si="14"/>
        <v>0</v>
      </c>
    </row>
    <row r="131" spans="1:4">
      <c r="A131" s="49"/>
      <c r="B131" s="36"/>
      <c r="C131" s="37"/>
      <c r="D131" s="38">
        <f t="shared" si="14"/>
        <v>0</v>
      </c>
    </row>
    <row r="132" spans="1:4">
      <c r="A132" s="49"/>
      <c r="B132" s="36"/>
      <c r="C132" s="37"/>
      <c r="D132" s="38">
        <f t="shared" si="14"/>
        <v>0</v>
      </c>
    </row>
    <row r="133" spans="1:4">
      <c r="A133" s="8" t="s">
        <v>45</v>
      </c>
      <c r="B133" s="34">
        <f>SUM(B134:B139)</f>
        <v>0</v>
      </c>
      <c r="C133" s="35">
        <f>SUM(C134:C139)</f>
        <v>0</v>
      </c>
      <c r="D133" s="35">
        <f>SUM(D134:D140)</f>
        <v>0</v>
      </c>
    </row>
    <row r="134" spans="1:4">
      <c r="A134" s="47" t="s">
        <v>36</v>
      </c>
      <c r="B134" s="36"/>
      <c r="C134" s="37"/>
      <c r="D134" s="38">
        <f t="shared" ref="D134:D140" si="15">B134+C134</f>
        <v>0</v>
      </c>
    </row>
    <row r="135" spans="1:4">
      <c r="A135" s="47"/>
      <c r="B135" s="36"/>
      <c r="C135" s="37"/>
      <c r="D135" s="38">
        <f t="shared" si="15"/>
        <v>0</v>
      </c>
    </row>
    <row r="136" spans="1:4">
      <c r="A136" s="47"/>
      <c r="B136" s="36"/>
      <c r="C136" s="37"/>
      <c r="D136" s="38">
        <f t="shared" si="15"/>
        <v>0</v>
      </c>
    </row>
    <row r="137" spans="1:4">
      <c r="A137" s="47"/>
      <c r="B137" s="36"/>
      <c r="C137" s="37"/>
      <c r="D137" s="38">
        <f t="shared" si="15"/>
        <v>0</v>
      </c>
    </row>
    <row r="138" spans="1:4">
      <c r="A138" s="47"/>
      <c r="B138" s="36"/>
      <c r="C138" s="37"/>
      <c r="D138" s="38">
        <f t="shared" si="15"/>
        <v>0</v>
      </c>
    </row>
    <row r="139" spans="1:4">
      <c r="A139" s="49"/>
      <c r="B139" s="36"/>
      <c r="C139" s="37"/>
      <c r="D139" s="38">
        <f t="shared" si="15"/>
        <v>0</v>
      </c>
    </row>
    <row r="140" spans="1:4">
      <c r="A140" s="49"/>
      <c r="B140" s="36"/>
      <c r="C140" s="37"/>
      <c r="D140" s="38">
        <f t="shared" si="15"/>
        <v>0</v>
      </c>
    </row>
    <row r="141" spans="1:4">
      <c r="A141" s="8" t="s">
        <v>46</v>
      </c>
      <c r="B141" s="34">
        <f>SUM(B142:B148)</f>
        <v>0</v>
      </c>
      <c r="C141" s="35">
        <f>SUM(C142:C148)</f>
        <v>0</v>
      </c>
      <c r="D141" s="35">
        <f>SUM(D142:D148)</f>
        <v>0</v>
      </c>
    </row>
    <row r="142" spans="1:4">
      <c r="A142" s="47" t="s">
        <v>36</v>
      </c>
      <c r="B142" s="36"/>
      <c r="C142" s="37"/>
      <c r="D142" s="38">
        <f t="shared" ref="D142:D156" si="16">B142+C142</f>
        <v>0</v>
      </c>
    </row>
    <row r="143" spans="1:4">
      <c r="A143" s="47"/>
      <c r="B143" s="36"/>
      <c r="C143" s="37"/>
      <c r="D143" s="38">
        <f t="shared" si="16"/>
        <v>0</v>
      </c>
    </row>
    <row r="144" spans="1:4">
      <c r="A144" s="47"/>
      <c r="B144" s="36"/>
      <c r="C144" s="37"/>
      <c r="D144" s="38">
        <f t="shared" si="16"/>
        <v>0</v>
      </c>
    </row>
    <row r="145" spans="1:4">
      <c r="A145" s="47"/>
      <c r="B145" s="36"/>
      <c r="C145" s="37"/>
      <c r="D145" s="38">
        <f t="shared" si="16"/>
        <v>0</v>
      </c>
    </row>
    <row r="146" spans="1:4">
      <c r="A146" s="47"/>
      <c r="B146" s="36"/>
      <c r="C146" s="37"/>
      <c r="D146" s="38">
        <f t="shared" si="16"/>
        <v>0</v>
      </c>
    </row>
    <row r="147" spans="1:4">
      <c r="A147" s="49"/>
      <c r="B147" s="36"/>
      <c r="C147" s="37"/>
      <c r="D147" s="38">
        <f t="shared" si="16"/>
        <v>0</v>
      </c>
    </row>
    <row r="148" spans="1:4">
      <c r="A148" s="49"/>
      <c r="B148" s="36"/>
      <c r="C148" s="37"/>
      <c r="D148" s="38">
        <f t="shared" si="16"/>
        <v>0</v>
      </c>
    </row>
    <row r="149" spans="1:4">
      <c r="A149" s="8" t="s">
        <v>47</v>
      </c>
      <c r="B149" s="34">
        <f>SUM(B150:B156)</f>
        <v>7372.36</v>
      </c>
      <c r="C149" s="35">
        <f>SUM(C150:C156)</f>
        <v>0</v>
      </c>
      <c r="D149" s="35">
        <f>SUM(D150:D156)</f>
        <v>7372.36</v>
      </c>
    </row>
    <row r="150" spans="1:4">
      <c r="A150" s="47" t="s">
        <v>48</v>
      </c>
      <c r="B150" s="36">
        <v>75</v>
      </c>
      <c r="C150" s="37"/>
      <c r="D150" s="38">
        <f t="shared" si="16"/>
        <v>75</v>
      </c>
    </row>
    <row r="151" spans="1:4">
      <c r="A151" s="47" t="s">
        <v>49</v>
      </c>
      <c r="B151" s="36">
        <v>126.39</v>
      </c>
      <c r="C151" s="37"/>
      <c r="D151" s="38">
        <f t="shared" si="16"/>
        <v>126.39</v>
      </c>
    </row>
    <row r="152" spans="1:4">
      <c r="A152" s="47" t="s">
        <v>50</v>
      </c>
      <c r="B152" s="36">
        <v>20.05</v>
      </c>
      <c r="C152" s="37"/>
      <c r="D152" s="38">
        <f t="shared" si="16"/>
        <v>20.05</v>
      </c>
    </row>
    <row r="153" spans="1:4">
      <c r="A153" s="47" t="s">
        <v>51</v>
      </c>
      <c r="B153" s="36">
        <v>7049.97</v>
      </c>
      <c r="C153" s="37"/>
      <c r="D153" s="38">
        <f t="shared" si="16"/>
        <v>7049.97</v>
      </c>
    </row>
    <row r="154" spans="1:4">
      <c r="A154" s="47" t="s">
        <v>52</v>
      </c>
      <c r="B154" s="36">
        <v>100.95</v>
      </c>
      <c r="C154" s="37"/>
      <c r="D154" s="38">
        <f t="shared" si="16"/>
        <v>100.95</v>
      </c>
    </row>
    <row r="155" spans="1:4">
      <c r="A155" s="47"/>
      <c r="B155" s="36"/>
      <c r="C155" s="37"/>
      <c r="D155" s="38">
        <f t="shared" si="16"/>
        <v>0</v>
      </c>
    </row>
    <row r="156" spans="1:4">
      <c r="A156" s="47"/>
      <c r="B156" s="36"/>
      <c r="C156" s="37"/>
      <c r="D156" s="38">
        <f t="shared" si="16"/>
        <v>0</v>
      </c>
    </row>
    <row r="157" spans="1:4">
      <c r="A157" s="8" t="s">
        <v>53</v>
      </c>
      <c r="B157" s="34">
        <f>SUM(B158:B164)</f>
        <v>0</v>
      </c>
      <c r="C157" s="35">
        <f>SUM(C158:C164)</f>
        <v>0</v>
      </c>
      <c r="D157" s="35">
        <f>SUM(D158:D164)</f>
        <v>0</v>
      </c>
    </row>
    <row r="158" spans="1:4">
      <c r="A158" s="47" t="s">
        <v>14</v>
      </c>
      <c r="B158" s="36"/>
      <c r="C158" s="37"/>
      <c r="D158" s="38">
        <f t="shared" ref="D158:D164" si="17">B158+C158</f>
        <v>0</v>
      </c>
    </row>
    <row r="159" spans="1:4">
      <c r="A159" s="47" t="s">
        <v>15</v>
      </c>
      <c r="B159" s="36"/>
      <c r="C159" s="37"/>
      <c r="D159" s="38">
        <f t="shared" si="17"/>
        <v>0</v>
      </c>
    </row>
    <row r="160" spans="1:4">
      <c r="A160" s="47" t="s">
        <v>16</v>
      </c>
      <c r="B160" s="36"/>
      <c r="C160" s="37"/>
      <c r="D160" s="38">
        <f t="shared" si="17"/>
        <v>0</v>
      </c>
    </row>
    <row r="161" spans="1:6">
      <c r="A161" s="47"/>
      <c r="B161" s="36"/>
      <c r="C161" s="37"/>
      <c r="D161" s="38">
        <f t="shared" si="17"/>
        <v>0</v>
      </c>
    </row>
    <row r="162" spans="1:6">
      <c r="A162" s="47"/>
      <c r="B162" s="36"/>
      <c r="C162" s="37"/>
      <c r="D162" s="38">
        <f t="shared" si="17"/>
        <v>0</v>
      </c>
    </row>
    <row r="163" spans="1:6">
      <c r="A163" s="49"/>
      <c r="B163" s="36"/>
      <c r="C163" s="37"/>
      <c r="D163" s="38">
        <f t="shared" si="17"/>
        <v>0</v>
      </c>
    </row>
    <row r="164" spans="1:6" ht="15" thickBot="1">
      <c r="A164" s="47"/>
      <c r="B164" s="36"/>
      <c r="C164" s="51"/>
      <c r="D164" s="40">
        <f t="shared" si="17"/>
        <v>0</v>
      </c>
    </row>
    <row r="165" spans="1:6" ht="18.600000000000001" thickBot="1">
      <c r="A165" s="13" t="s">
        <v>54</v>
      </c>
      <c r="B165" s="41">
        <f>SUM(B4,B12,B21,B29,B37,B45,B53,B61,B69,B77,B85,B93,B101,B109,B117,B125,B133,B141,B149,B157)</f>
        <v>13294.11</v>
      </c>
      <c r="C165" s="42"/>
      <c r="D165" s="42"/>
      <c r="F165" s="11"/>
    </row>
    <row r="166" spans="1:6" ht="18.600000000000001" thickBot="1">
      <c r="A166" s="14"/>
      <c r="B166" s="43"/>
      <c r="C166" s="44"/>
      <c r="D166" s="43"/>
    </row>
    <row r="167" spans="1:6" ht="18.600000000000001" thickBot="1">
      <c r="A167" s="15" t="s">
        <v>55</v>
      </c>
      <c r="B167" s="16"/>
      <c r="C167" s="17">
        <f>SUM(C4,C12,C21,C29,C37,C45,C53,C61,C69,C77,C85,C93,C101,C109,C117,C125,C133,C141,C149,C157)</f>
        <v>9940.07</v>
      </c>
      <c r="D167" s="16"/>
    </row>
    <row r="168" spans="1:6" ht="18.600000000000001" thickBot="1">
      <c r="A168" s="14"/>
      <c r="B168" s="43"/>
      <c r="C168" s="43"/>
      <c r="D168" s="43"/>
    </row>
    <row r="169" spans="1:6" ht="18.600000000000001" thickBot="1">
      <c r="A169" s="15" t="s">
        <v>56</v>
      </c>
      <c r="B169" s="43"/>
      <c r="C169" s="43"/>
      <c r="D169" s="17">
        <f>SUM(D4,D12,D21,D29,D37,D45,D53,D61,D69,D77,D85,D93,D101,D109,D117,D125,D133,D141,D149,D157)</f>
        <v>23234.18</v>
      </c>
    </row>
    <row r="170" spans="1:6">
      <c r="A170" s="12"/>
      <c r="D170" s="11"/>
    </row>
    <row r="171" spans="1:6" ht="18.600000000000001" thickBot="1">
      <c r="A171" s="62" t="s">
        <v>57</v>
      </c>
      <c r="B171" s="62"/>
      <c r="C171" s="62"/>
      <c r="D171" s="62"/>
      <c r="E171" s="62"/>
    </row>
    <row r="172" spans="1:6" ht="31.9" thickBot="1">
      <c r="A172" s="26" t="s">
        <v>58</v>
      </c>
      <c r="B172" s="45" t="s">
        <v>59</v>
      </c>
      <c r="C172" s="45" t="s">
        <v>60</v>
      </c>
      <c r="D172" s="24" t="s">
        <v>61</v>
      </c>
      <c r="E172" s="23"/>
    </row>
    <row r="173" spans="1:6">
      <c r="A173" s="59">
        <v>3750</v>
      </c>
      <c r="B173" s="52">
        <v>12500</v>
      </c>
      <c r="C173" s="22">
        <f>B165</f>
        <v>13294.11</v>
      </c>
      <c r="D173" s="27">
        <f>A173+(B173-C173)</f>
        <v>2955.8899999999994</v>
      </c>
      <c r="E173" s="22"/>
    </row>
    <row r="174" spans="1:6">
      <c r="A174" s="19"/>
      <c r="B174" s="20"/>
      <c r="C174" s="20"/>
      <c r="D174" s="21"/>
      <c r="E174" s="20"/>
    </row>
    <row r="175" spans="1:6" ht="18.600000000000001" thickBot="1">
      <c r="A175" s="63" t="s">
        <v>62</v>
      </c>
      <c r="B175" s="63"/>
      <c r="C175" s="63"/>
      <c r="D175" s="63"/>
      <c r="E175" s="63"/>
    </row>
    <row r="176" spans="1:6" ht="19.149999999999999" thickTop="1" thickBot="1">
      <c r="A176" s="18" t="s">
        <v>63</v>
      </c>
      <c r="B176" s="46"/>
      <c r="C176" s="46"/>
      <c r="D176" s="46"/>
      <c r="E176" s="18"/>
    </row>
    <row r="177" spans="1:5" ht="30" thickTop="1" thickBot="1">
      <c r="A177" s="56" t="s">
        <v>64</v>
      </c>
      <c r="B177" s="57" t="s">
        <v>65</v>
      </c>
      <c r="C177" s="58" t="s">
        <v>66</v>
      </c>
      <c r="D177" s="57" t="s">
        <v>67</v>
      </c>
      <c r="E177" s="56" t="s">
        <v>68</v>
      </c>
    </row>
    <row r="178" spans="1:5" ht="15" thickTop="1">
      <c r="A178" s="53"/>
      <c r="B178" s="52"/>
      <c r="C178" s="52"/>
      <c r="D178" s="52"/>
      <c r="E178" s="53"/>
    </row>
    <row r="179" spans="1:5">
      <c r="A179" s="54"/>
      <c r="B179" s="55"/>
      <c r="C179" s="55"/>
      <c r="D179" s="55"/>
      <c r="E179" s="54"/>
    </row>
    <row r="180" spans="1:5">
      <c r="A180" s="54"/>
      <c r="B180" s="55"/>
      <c r="C180" s="55"/>
      <c r="D180" s="55"/>
      <c r="E180" s="54"/>
    </row>
    <row r="181" spans="1:5">
      <c r="A181" s="54"/>
      <c r="B181" s="55"/>
      <c r="C181" s="55"/>
      <c r="D181" s="55"/>
      <c r="E181" s="54"/>
    </row>
    <row r="182" spans="1:5">
      <c r="A182" s="54"/>
      <c r="B182" s="55"/>
      <c r="C182" s="55"/>
      <c r="D182" s="55"/>
      <c r="E182" s="54"/>
    </row>
    <row r="183" spans="1:5">
      <c r="A183" s="54"/>
      <c r="B183" s="55"/>
      <c r="C183" s="55"/>
      <c r="D183" s="55"/>
      <c r="E183" s="54"/>
    </row>
    <row r="184" spans="1:5">
      <c r="A184" s="54"/>
      <c r="B184" s="55"/>
      <c r="C184" s="55"/>
      <c r="D184" s="55"/>
      <c r="E184" s="54"/>
    </row>
    <row r="185" spans="1:5">
      <c r="A185" s="54"/>
      <c r="B185" s="55"/>
      <c r="C185" s="55"/>
      <c r="D185" s="55"/>
      <c r="E185" s="54"/>
    </row>
    <row r="186" spans="1:5">
      <c r="A186" s="54"/>
      <c r="B186" s="55"/>
      <c r="C186" s="55"/>
      <c r="D186" s="55"/>
      <c r="E186" s="54"/>
    </row>
    <row r="187" spans="1:5">
      <c r="A187" s="54"/>
      <c r="B187" s="55"/>
      <c r="C187" s="55"/>
      <c r="D187" s="55"/>
      <c r="E187" s="54"/>
    </row>
  </sheetData>
  <sheetProtection algorithmName="SHA-512" hashValue="5W04+dD8PXhUYJJ15cJN4U1Z3fHbxcDESvPl8si2SDXazixv01Iv8n4XR1OvM9bxvCKhU4VeNvcOQP2XB6GZHw==" saltValue="EtjAeBe63w6murGX0FUw+g==" spinCount="100000" sheet="1" objects="1" scenarios="1" formatCells="0"/>
  <protectedRanges>
    <protectedRange algorithmName="SHA-512" hashValue="slf/XWG/ZRAdnITGmy0sn8Uia1yj7puGQPzS3RhHa6ZoshA1Zg/EU3MH5mpHwuZHwfB/TWZxPxRnahN0yYIAFA==" saltValue="9OvpHnUSNMApTieiojlNcw==" spinCount="100000" sqref="A62:D67" name="Range1"/>
  </protectedRanges>
  <mergeCells count="5">
    <mergeCell ref="A1:D1"/>
    <mergeCell ref="A171:E171"/>
    <mergeCell ref="A175:E175"/>
    <mergeCell ref="A3:D3"/>
    <mergeCell ref="A20:D20"/>
  </mergeCells>
  <pageMargins left="0.7" right="0.7" top="0.75" bottom="0.75" header="0.3" footer="0.3"/>
  <pageSetup orientation="portrait" r:id="rId1"/>
  <ignoredErrors>
    <ignoredError sqref="A12:E32 D149:D157 A137:E140 A134:E136 A133:D133 E133 A142:E146 A141:D141 E141 A67:E132 D65:E65 A34:E41 B33:E33 A43:E49 B42:E42 A51:E58 B50:E50 A60:E64 B59:E59 B66:E6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Montana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dphhs</dc:creator>
  <cp:keywords/>
  <dc:description/>
  <cp:lastModifiedBy/>
  <cp:revision/>
  <dcterms:created xsi:type="dcterms:W3CDTF">2019-03-20T17:55:55Z</dcterms:created>
  <dcterms:modified xsi:type="dcterms:W3CDTF">2025-01-06T18:44:58Z</dcterms:modified>
  <cp:category/>
  <cp:contentStatus/>
</cp:coreProperties>
</file>