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730"/>
  <workbookPr defaultThemeVersion="124226"/>
  <mc:AlternateContent xmlns:mc="http://schemas.openxmlformats.org/markup-compatibility/2006">
    <mc:Choice Requires="x15">
      <x15ac:absPath xmlns:x15ac="http://schemas.microsoft.com/office/spreadsheetml/2010/11/ac" url="https://mtgov-my.sharepoint.com/personal/csk433_mt_gov/Documents/Documents/Webpage documents/"/>
    </mc:Choice>
  </mc:AlternateContent>
  <xr:revisionPtr revIDLastSave="0" documentId="8_{AD8D4280-0C16-495D-AF1D-0E134BAE0BF5}" xr6:coauthVersionLast="47" xr6:coauthVersionMax="47" xr10:uidLastSave="{00000000-0000-0000-0000-000000000000}"/>
  <bookViews>
    <workbookView xWindow="28680" yWindow="-120" windowWidth="29040" windowHeight="15720" xr2:uid="{00000000-000D-0000-FFFF-FFFF00000000}"/>
  </bookViews>
  <sheets>
    <sheet name="PHEP Reimbursable Expenses" sheetId="1" r:id="rId1"/>
    <sheet name="PHEP Reimbursable Instructions" sheetId="2" r:id="rId2"/>
    <sheet name="Personnel Expenses" sheetId="3" r:id="rId3"/>
    <sheet name="Personnel Instructions" sheetId="4" r:id="rId4"/>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0" i="1" l="1"/>
  <c r="B9" i="1"/>
  <c r="B8" i="1"/>
  <c r="B7" i="1"/>
  <c r="B6" i="1"/>
  <c r="B50" i="1" s="1"/>
  <c r="B68" i="3"/>
  <c r="A10" i="1"/>
  <c r="A9" i="1"/>
  <c r="A8" i="1"/>
  <c r="A7" i="1"/>
  <c r="A6" i="1"/>
  <c r="B14" i="4"/>
  <c r="A3" i="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<sst xmlns="http://schemas.openxmlformats.org/spreadsheetml/2006/main" count="207" uniqueCount="100">
  <si>
    <t>Notes/Comments</t>
  </si>
  <si>
    <t>EXAMPLE</t>
  </si>
  <si>
    <t>EXAMPLE/INSTRUCTIONS</t>
  </si>
  <si>
    <t xml:space="preserve">Task Order #: </t>
  </si>
  <si>
    <t xml:space="preserve">Amount  Approved for Payment: </t>
  </si>
  <si>
    <t>Total Reimbursement Requested</t>
  </si>
  <si>
    <t xml:space="preserve">Authorized Representative Type Name Here: </t>
  </si>
  <si>
    <t xml:space="preserve">“I certify to the best of my knowledge and belief that the information provided herein is true, complete, and accurate. I am aware that the provision of false, fictitious, or fraudulent information, or the omission of any material fact, may subject me to criminal, civil, or administrative consequences including, but not limited to violations of U.S. Code Title 18, Sections 2, 1001, 1343 and Title 31, Sections 3729-3730 and 3801-3812.” Each such certification must be maintained pursuant to the requirements of § 200.334. </t>
  </si>
  <si>
    <t>Staff Salary</t>
  </si>
  <si>
    <t>Staff Benefits</t>
  </si>
  <si>
    <t>Office Space Rent</t>
  </si>
  <si>
    <t>Utilities</t>
  </si>
  <si>
    <t>Internet Services</t>
  </si>
  <si>
    <t>Auto Milage</t>
  </si>
  <si>
    <t>Airline Travel</t>
  </si>
  <si>
    <t>Employee Training</t>
  </si>
  <si>
    <t>Consulting Fees</t>
  </si>
  <si>
    <t>Contracted Office Services</t>
  </si>
  <si>
    <t>Contracted PHEP Services</t>
  </si>
  <si>
    <t>Meeting Expenses</t>
  </si>
  <si>
    <t>Office Equipment</t>
  </si>
  <si>
    <t>Office Supplies</t>
  </si>
  <si>
    <t>FAX/Copy/Printing</t>
  </si>
  <si>
    <t>Email Reimbursement Request and supporting accounting documentation to Dan Syness, dsyness@mt.gov</t>
  </si>
  <si>
    <t>Lodging</t>
  </si>
  <si>
    <t>Meals</t>
  </si>
  <si>
    <t>Misc. Comments</t>
  </si>
  <si>
    <t>Telephone</t>
  </si>
  <si>
    <t xml:space="preserve">This section will auto-populate based on the data entered. </t>
  </si>
  <si>
    <t>Contractor Comments:</t>
  </si>
  <si>
    <r>
      <rPr>
        <b/>
        <sz val="12"/>
        <color rgb="FF000000"/>
        <rFont val="Calibri"/>
        <family val="2"/>
        <scheme val="minor"/>
      </rPr>
      <t>DPHHS Comments:</t>
    </r>
    <r>
      <rPr>
        <sz val="12"/>
        <color rgb="FF000000"/>
        <rFont val="Calibri"/>
        <family val="2"/>
        <scheme val="minor"/>
      </rPr>
      <t xml:space="preserve"> </t>
    </r>
  </si>
  <si>
    <t>Jurisdiction: Beaverhead County</t>
  </si>
  <si>
    <t>Additional Operating Overhead</t>
  </si>
  <si>
    <t>List each employee's time devoted to PHEP activites. You may list more than 1 employee</t>
  </si>
  <si>
    <t>List quaterly office rent or lease expenses.</t>
  </si>
  <si>
    <t>Position Title</t>
  </si>
  <si>
    <t>FTE</t>
  </si>
  <si>
    <t>Ensure documention matches hourly FTE alloted in Task Order (eg.1.0 FTE or perhaps 0.5 FTE)</t>
  </si>
  <si>
    <t>Hourly Rate</t>
  </si>
  <si>
    <t>Hire Date</t>
  </si>
  <si>
    <t>Resignation Date</t>
  </si>
  <si>
    <t>Contractor/Employee</t>
  </si>
  <si>
    <t>Vendor Name (if contractor)</t>
  </si>
  <si>
    <t>Salary/Benefits/Total  Amount Requested</t>
  </si>
  <si>
    <t>Please clearly mark the supporting documentation and note the location of this information in the supporting documentation here. (e.g."Pg. 1 see blue highlighted information")</t>
  </si>
  <si>
    <t>Supporting documents provided</t>
  </si>
  <si>
    <t xml:space="preserve">Identify the budget/fiscal code for requested SPHWF salary/fringe </t>
  </si>
  <si>
    <t xml:space="preserve">This is from your supporting documentation. These budget/fiscal codes would be specific to your county and the SPHWF funds. Eg. "2971.000" or "440745". </t>
  </si>
  <si>
    <t>Position Purpose/Highlights</t>
  </si>
  <si>
    <t xml:space="preserve">Example on "Instruction" page. This information must be included for each person. State the purpose of each position and individual accomplishments over the reimbursement period as related to emergency prevention, response, recovery, and/or resiliency. </t>
  </si>
  <si>
    <t>Yes</t>
  </si>
  <si>
    <t xml:space="preserve">This section will auto-populate based on the information entered in rows 13 and 27. </t>
  </si>
  <si>
    <t>Notes/Comments:</t>
  </si>
  <si>
    <t>Email Reimbursement Request and supporting documentation to HHSPHSDBuildingHealthySystems@mt.gov</t>
  </si>
  <si>
    <t>If you have any questions or need any assistance please call Holly Gederos, Workforce Support Specialist at 406-439-6643 or email HHSPHSDBuildingHealthySystems@mt.gov</t>
  </si>
  <si>
    <r>
      <rPr>
        <b/>
        <sz val="12"/>
        <color rgb="FF000000"/>
        <rFont val="Calibri"/>
        <family val="2"/>
        <scheme val="minor"/>
      </rPr>
      <t>Notes/Comments:</t>
    </r>
    <r>
      <rPr>
        <sz val="12"/>
        <color rgb="FF000000"/>
        <rFont val="Calibri"/>
        <family val="2"/>
        <scheme val="minor"/>
      </rPr>
      <t xml:space="preserve"> </t>
    </r>
  </si>
  <si>
    <t xml:space="preserve">Holly Gederos, MT DPHHS PHSIO                                                          DATE of Original Submission Documents Received by PHSIO: </t>
  </si>
  <si>
    <t># of Technical Assistance/Follow Up Question Returns:</t>
  </si>
  <si>
    <t xml:space="preserve">DATE Fully Correct Documents Received: </t>
  </si>
  <si>
    <t>DATE sent to FOSB:</t>
  </si>
  <si>
    <t>Date Approved and Paid by FOSB:</t>
  </si>
  <si>
    <t>Enter Jurisdiction</t>
  </si>
  <si>
    <t>JAN-MARCH 2024 STRENGTHENING PUBLIC HEALTH WORKFORCE</t>
  </si>
  <si>
    <t>John</t>
  </si>
  <si>
    <t>This funding cannot be used to fund salary or expenses of existing staff FTE time. Funds can be used to add paid time to existing part time staff or to hire new supplemental staff. No overtime hours or over 40 hours a week are allowed.</t>
  </si>
  <si>
    <t>COVID-19 Prevention and Response Program Manager</t>
  </si>
  <si>
    <t>Ensure position title matches a position authorized in your Task Order.</t>
  </si>
  <si>
    <t>FTE / hours worked per week</t>
  </si>
  <si>
    <t>1.00 / 40 hours per week</t>
  </si>
  <si>
    <t>FTE to the nearest hundredth based and number of hours worked per week (NOTE: 1.00FTE = 40 hours per week). Check your Task Order for FTE authorized. Submitting FTE in excess of authorized amount will delay payment.  If FTE level varies, enter the average or employment agreement weekly FTE level. No overtime hours or over 40 hours a week are allowed.</t>
  </si>
  <si>
    <t xml:space="preserve">Pay the individual receives per hour. </t>
  </si>
  <si>
    <t>Date individual was hired and/or date capacity was added.</t>
  </si>
  <si>
    <t>Date of departure or date individual was no longer paid out of SPHWF funding.
If multiple individuals were hired on separate occasions over the reporting period, complete this spread sheet form for each individual.</t>
  </si>
  <si>
    <t>Employee</t>
  </si>
  <si>
    <t>Note if individual is a contractor or government employee.</t>
  </si>
  <si>
    <t>N/A</t>
  </si>
  <si>
    <t>Name of company if a contractor. If individually hired- state "self employed."</t>
  </si>
  <si>
    <t>Salary/Benefits</t>
  </si>
  <si>
    <r>
      <t xml:space="preserve">Total cost for the position including benefits and employer costs (worker's comp, etc.) </t>
    </r>
    <r>
      <rPr>
        <u/>
        <sz val="12"/>
        <rFont val="Calibri"/>
        <family val="2"/>
        <scheme val="minor"/>
      </rPr>
      <t>Payroll ledger report should only include this individual.</t>
    </r>
    <r>
      <rPr>
        <sz val="12"/>
        <rFont val="Calibri"/>
        <family val="2"/>
        <scheme val="minor"/>
      </rPr>
      <t xml:space="preserve"> Dollar amount on supporting documents must match amount requested or reimbursement request will be returned unpaid. Please note the page/location of this information in the supporting documentation. (e.g. Pg. 1 see blue highlighted information)</t>
    </r>
  </si>
  <si>
    <t>Total Reimbursement Requested for this Individual</t>
  </si>
  <si>
    <t>Total amount must be supported by submitted receipts and ledgers.</t>
  </si>
  <si>
    <t>Answer yes and include all supporting documents.   If no, the reimbursement will be delayed until supporting documentation is received and validated.</t>
  </si>
  <si>
    <t>Position Purpose/Accomplishments</t>
  </si>
  <si>
    <t>This position completed the coordinating, managing, implementing and evaluating emergency response and resiliency activities. In addition to supervising contact tracing and call center staff responding to COVID‐19, the position worked alongside the health department leadership team including the Emergency Preparedness Coordinator to evaluate activities to help inform future emergency response efforts).  This position supervised contact tracing/call center, and other support staff.</t>
  </si>
  <si>
    <t xml:space="preserve">This information must be included for each person. State the purpose of each position and individual accomplishments over the reimbursement period as related to emergency prevention, response, recovery, and/or resiliency. </t>
  </si>
  <si>
    <t>S</t>
  </si>
  <si>
    <t>Employee # 1</t>
  </si>
  <si>
    <t>Employee #2</t>
  </si>
  <si>
    <t>Employee #3</t>
  </si>
  <si>
    <t>Employee #4</t>
  </si>
  <si>
    <t>Employee #5</t>
  </si>
  <si>
    <t>Employee Name</t>
  </si>
  <si>
    <t>Expense Amount</t>
  </si>
  <si>
    <t>Dan Synness</t>
  </si>
  <si>
    <t>Colin Tobin</t>
  </si>
  <si>
    <t>Jake Brown</t>
  </si>
  <si>
    <t>Taylor Curry</t>
  </si>
  <si>
    <t>Christin Stewart</t>
  </si>
  <si>
    <t>Staff Salary/Benefits</t>
  </si>
  <si>
    <t>If you have any questions or need any assistance please call Dan Synness, Financial Specialist at 406-444-6927 or email dsynness@mt.gov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</si>
</sst>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8" formatCode="&quot;$&quot;#,##0.00_);[Red]\(&quot;$&quot;#,##0.00\)"/>
    <numFmt numFmtId="164" formatCode="m/d/yyyy;@"/>
    <numFmt numFmtId="165" formatCode="\$0.00"/>
    <numFmt numFmtId="166" formatCode="\$#,##0.00"/>
    <numFmt numFmtId="167" formatCode="&quot;$&quot;#,##0.00"/>
  </numFmts>
  <fonts count="18" x14ac:knownFonts="1">
    <font>
      <sz val="10"/>
      <color rgb="FF000000"/>
      <name val="Times New Roman"/>
      <charset val="204"/>
    </font>
    <font>
      <sz val="10"/>
      <color rgb="FF000000"/>
      <name val="Calibri"/>
      <family val="2"/>
      <scheme val="minor"/>
    </font>
    <font>
      <b/>
      <sz val="12"/>
      <color theme="0"/>
      <name val="Calibri"/>
      <family val="2"/>
      <scheme val="minor"/>
    </font>
    <font>
      <b/>
      <sz val="12"/>
      <name val="Calibri"/>
      <family val="2"/>
      <scheme val="minor"/>
    </font>
    <font>
      <sz val="12"/>
      <name val="Calibri"/>
      <family val="2"/>
      <scheme val="minor"/>
    </font>
    <font>
      <sz val="12"/>
      <color rgb="FF000000"/>
      <name val="Calibri"/>
      <family val="2"/>
      <scheme val="minor"/>
    </font>
    <font>
      <sz val="10"/>
      <color rgb="FF000000"/>
      <name val="Times New Roman"/>
      <family val="1"/>
    </font>
    <font>
      <b/>
      <sz val="12"/>
      <color rgb="FF000000"/>
      <name val="Calibri"/>
      <family val="2"/>
      <scheme val="minor"/>
    </font>
    <font>
      <sz val="16"/>
      <color rgb="FF000000"/>
      <name val="Times New Roman"/>
      <family val="1"/>
    </font>
    <font>
      <sz val="12"/>
      <color rgb="FFFF0000"/>
      <name val="Calibri"/>
      <family val="2"/>
      <scheme val="minor"/>
    </font>
    <font>
      <b/>
      <sz val="11"/>
      <color rgb="FF000000"/>
      <name val="Times New Roman"/>
      <family val="1"/>
    </font>
    <font>
      <b/>
      <sz val="10"/>
      <name val="Calibri"/>
      <family val="2"/>
      <scheme val="minor"/>
    </font>
    <font>
      <u/>
      <sz val="10"/>
      <color theme="10"/>
      <name val="Times New Roman"/>
      <family val="1"/>
    </font>
    <font>
      <b/>
      <sz val="12"/>
      <color rgb="FF7030A0"/>
      <name val="Calibri"/>
      <family val="2"/>
      <scheme val="minor"/>
    </font>
    <font>
      <u/>
      <sz val="12"/>
      <name val="Calibri"/>
      <family val="2"/>
      <scheme val="minor"/>
    </font>
    <font>
      <b/>
      <sz val="16"/>
      <name val="Calibri"/>
      <family val="2"/>
      <scheme val="minor"/>
    </font>
    <font>
      <b/>
      <sz val="18"/>
      <name val="Calibri"/>
      <family val="2"/>
      <scheme val="minor"/>
    </font>
    <font>
      <sz val="16"/>
      <color rgb="FF000000"/>
      <name val="Calibri"/>
      <family val="2"/>
      <scheme val="minor"/>
    </font>
  </fonts>
  <fills count="7">
    <fill>
      <patternFill patternType="none"/>
    </fill>
    <fill>
      <patternFill patternType="gray125"/>
    </fill>
    <fill>
      <patternFill patternType="solid">
        <fgColor theme="0" tint="-0.14999847407452621"/>
        <bgColor indexed="64"/>
      </patternFill>
    </fill>
    <fill>
      <patternFill patternType="solid">
        <fgColor theme="0" tint="-0.499984740745262"/>
        <bgColor indexed="64"/>
      </patternFill>
    </fill>
    <fill>
      <patternFill patternType="solid">
        <fgColor theme="0"/>
        <bgColor indexed="64"/>
      </patternFill>
    </fill>
    <fill>
      <patternFill patternType="solid">
        <fgColor theme="0" tint="-4.9989318521683403E-2"/>
        <bgColor indexed="64"/>
      </patternFill>
    </fill>
    <fill>
      <patternFill patternType="solid">
        <fgColor theme="3" tint="0.7999816888943144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bottom style="medium">
        <color indexed="64"/>
      </bottom>
      <diagonal/>
    </border>
    <border>
      <left style="medium">
        <color indexed="64"/>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s>
  <cellStyleXfs count="2">
    <xf numFmtId="0" fontId="0" fillId="0" borderId="0"/>
    <xf numFmtId="0" fontId="12" fillId="0" borderId="0" applyNumberFormat="0" applyFill="0" applyBorder="0" applyAlignment="0" applyProtection="0"/>
  </cellStyleXfs>
  <cellXfs count="154">
    <xf numFmtId="0" fontId="0" fillId="0" borderId="0" xfId="0" applyAlignment="1">
      <alignment horizontal="left" vertical="top"/>
    </xf>
    <xf numFmtId="0" fontId="1" fillId="0" borderId="0" xfId="0" applyFont="1" applyAlignment="1">
      <alignment horizontal="right" vertical="center"/>
    </xf>
    <xf numFmtId="0" fontId="1" fillId="0" borderId="0" xfId="0" applyFont="1" applyAlignment="1">
      <alignment horizontal="left" vertical="top"/>
    </xf>
    <xf numFmtId="0" fontId="5" fillId="0" borderId="0" xfId="0" applyFont="1" applyAlignment="1">
      <alignment horizontal="left" vertical="top"/>
    </xf>
    <xf numFmtId="0" fontId="3" fillId="0" borderId="8" xfId="0" applyFont="1" applyBorder="1" applyAlignment="1">
      <alignment horizontal="left" vertical="center" wrapText="1"/>
    </xf>
    <xf numFmtId="0" fontId="3" fillId="0" borderId="5" xfId="0" applyFont="1" applyBorder="1" applyAlignment="1">
      <alignment horizontal="left" vertical="center" wrapText="1"/>
    </xf>
    <xf numFmtId="0" fontId="3" fillId="0" borderId="7" xfId="0" applyFont="1" applyBorder="1" applyAlignment="1">
      <alignment horizontal="left" vertical="center" wrapText="1"/>
    </xf>
    <xf numFmtId="0" fontId="3" fillId="0" borderId="13" xfId="0" applyFont="1" applyBorder="1" applyAlignment="1">
      <alignment horizontal="left" vertical="center" wrapText="1"/>
    </xf>
    <xf numFmtId="0" fontId="5" fillId="0" borderId="0" xfId="0" applyFont="1" applyAlignment="1">
      <alignment horizontal="left" vertical="center"/>
    </xf>
    <xf numFmtId="0" fontId="2" fillId="3" borderId="0" xfId="0" applyFont="1" applyFill="1" applyAlignment="1">
      <alignment horizontal="left" vertical="top" wrapText="1"/>
    </xf>
    <xf numFmtId="0" fontId="2" fillId="3" borderId="0" xfId="0" applyFont="1" applyFill="1" applyAlignment="1">
      <alignment vertical="top" wrapText="1"/>
    </xf>
    <xf numFmtId="0" fontId="6" fillId="0" borderId="0" xfId="0" applyFont="1" applyAlignment="1">
      <alignment horizontal="left" vertical="top"/>
    </xf>
    <xf numFmtId="0" fontId="1" fillId="0" borderId="0" xfId="0" applyFont="1" applyAlignment="1">
      <alignment horizontal="left" vertical="top" wrapText="1"/>
    </xf>
    <xf numFmtId="0" fontId="7" fillId="0" borderId="0" xfId="0" applyFont="1" applyAlignment="1">
      <alignment horizontal="left" vertical="top"/>
    </xf>
    <xf numFmtId="0" fontId="7" fillId="0" borderId="1" xfId="0" applyFont="1" applyBorder="1" applyAlignment="1">
      <alignment horizontal="left" vertical="center"/>
    </xf>
    <xf numFmtId="0" fontId="7" fillId="4" borderId="1" xfId="0" applyFont="1" applyFill="1" applyBorder="1" applyAlignment="1">
      <alignment vertical="center"/>
    </xf>
    <xf numFmtId="0" fontId="4" fillId="2" borderId="10" xfId="0" applyFont="1" applyFill="1" applyBorder="1" applyAlignment="1">
      <alignment horizontal="right" vertical="center" wrapText="1"/>
    </xf>
    <xf numFmtId="0" fontId="4" fillId="2" borderId="11" xfId="0" applyFont="1" applyFill="1" applyBorder="1" applyAlignment="1">
      <alignment horizontal="center" vertical="top" wrapText="1"/>
    </xf>
    <xf numFmtId="0" fontId="4" fillId="2" borderId="12" xfId="0" applyFont="1" applyFill="1" applyBorder="1" applyAlignment="1">
      <alignment horizontal="center" vertical="top" wrapText="1"/>
    </xf>
    <xf numFmtId="0" fontId="7" fillId="0" borderId="0" xfId="0" applyFont="1" applyAlignment="1">
      <alignment horizontal="left" vertical="center" wrapText="1"/>
    </xf>
    <xf numFmtId="0" fontId="7" fillId="4" borderId="1" xfId="0" applyFont="1" applyFill="1" applyBorder="1" applyAlignment="1">
      <alignment horizontal="left" vertical="center" wrapText="1"/>
    </xf>
    <xf numFmtId="0" fontId="7" fillId="0" borderId="0" xfId="0" applyFont="1" applyAlignment="1">
      <alignment horizontal="left" vertical="center"/>
    </xf>
    <xf numFmtId="0" fontId="6" fillId="0" borderId="0" xfId="0" applyFont="1" applyAlignment="1">
      <alignment horizontal="left" vertical="top" wrapText="1"/>
    </xf>
    <xf numFmtId="49" fontId="4" fillId="0" borderId="1" xfId="0" applyNumberFormat="1" applyFont="1" applyBorder="1" applyAlignment="1">
      <alignment horizontal="center" vertical="center" wrapText="1"/>
    </xf>
    <xf numFmtId="0" fontId="5" fillId="0" borderId="3" xfId="0" applyFont="1" applyBorder="1" applyAlignment="1">
      <alignment horizontal="center" vertical="center" wrapText="1"/>
    </xf>
    <xf numFmtId="49" fontId="5" fillId="0" borderId="1" xfId="0" applyNumberFormat="1" applyFont="1" applyBorder="1" applyAlignment="1">
      <alignment horizontal="center" vertical="center" shrinkToFit="1"/>
    </xf>
    <xf numFmtId="0" fontId="4" fillId="0" borderId="3" xfId="0" applyFont="1" applyBorder="1" applyAlignment="1">
      <alignment horizontal="center" vertical="center" wrapText="1"/>
    </xf>
    <xf numFmtId="0" fontId="5" fillId="0" borderId="15" xfId="0" applyFont="1" applyBorder="1" applyAlignment="1">
      <alignment horizontal="center" vertical="center" wrapText="1"/>
    </xf>
    <xf numFmtId="0" fontId="6" fillId="0" borderId="0" xfId="0" applyFont="1" applyAlignment="1">
      <alignment horizontal="center" vertical="top"/>
    </xf>
    <xf numFmtId="0" fontId="5" fillId="0" borderId="19" xfId="0" applyFont="1" applyBorder="1" applyAlignment="1">
      <alignment horizontal="center" vertical="center" wrapText="1"/>
    </xf>
    <xf numFmtId="0" fontId="3" fillId="0" borderId="32" xfId="0" applyFont="1" applyBorder="1" applyAlignment="1">
      <alignment horizontal="center" vertical="center" wrapText="1"/>
    </xf>
    <xf numFmtId="0" fontId="5" fillId="0" borderId="35" xfId="0" applyFont="1" applyBorder="1" applyAlignment="1">
      <alignment horizontal="left" vertical="top"/>
    </xf>
    <xf numFmtId="0" fontId="10" fillId="0" borderId="1" xfId="0" applyFont="1" applyBorder="1" applyAlignment="1">
      <alignment horizontal="left" vertical="center"/>
    </xf>
    <xf numFmtId="0" fontId="4" fillId="0" borderId="20" xfId="0" applyFont="1" applyBorder="1" applyAlignment="1">
      <alignment horizontal="center" vertical="center" wrapText="1"/>
    </xf>
    <xf numFmtId="0" fontId="4" fillId="0" borderId="16" xfId="0" applyFont="1" applyBorder="1" applyAlignment="1">
      <alignment horizontal="center" vertical="center" wrapText="1"/>
    </xf>
    <xf numFmtId="0" fontId="5" fillId="0" borderId="21" xfId="0" applyFont="1" applyBorder="1" applyAlignment="1">
      <alignment horizontal="center" vertical="center" wrapText="1"/>
    </xf>
    <xf numFmtId="0" fontId="4" fillId="0" borderId="7" xfId="0" applyFont="1" applyBorder="1" applyAlignment="1">
      <alignment horizontal="center" vertical="center" wrapText="1"/>
    </xf>
    <xf numFmtId="0" fontId="4" fillId="0" borderId="1" xfId="0" applyFont="1" applyBorder="1" applyAlignment="1">
      <alignment horizontal="center" vertical="center" wrapText="1"/>
    </xf>
    <xf numFmtId="2" fontId="5" fillId="0" borderId="1" xfId="0" applyNumberFormat="1" applyFont="1" applyBorder="1" applyAlignment="1">
      <alignment horizontal="center" vertical="center" shrinkToFit="1"/>
    </xf>
    <xf numFmtId="165" fontId="5" fillId="0" borderId="1" xfId="0" applyNumberFormat="1" applyFont="1" applyBorder="1" applyAlignment="1">
      <alignment horizontal="center" vertical="center" shrinkToFit="1"/>
    </xf>
    <xf numFmtId="164" fontId="5" fillId="0" borderId="17" xfId="0" applyNumberFormat="1" applyFont="1" applyBorder="1" applyAlignment="1">
      <alignment horizontal="center" vertical="center" shrinkToFit="1"/>
    </xf>
    <xf numFmtId="0" fontId="4" fillId="0" borderId="13" xfId="0" applyFont="1" applyBorder="1" applyAlignment="1">
      <alignment horizontal="center" vertical="center" wrapText="1"/>
    </xf>
    <xf numFmtId="164" fontId="5" fillId="0" borderId="1" xfId="0" applyNumberFormat="1" applyFont="1" applyBorder="1" applyAlignment="1">
      <alignment horizontal="center" vertical="center" wrapText="1" shrinkToFit="1"/>
    </xf>
    <xf numFmtId="166" fontId="5" fillId="0" borderId="1" xfId="0" applyNumberFormat="1" applyFont="1" applyBorder="1" applyAlignment="1">
      <alignment horizontal="center" vertical="center" shrinkToFit="1"/>
    </xf>
    <xf numFmtId="165" fontId="5" fillId="0" borderId="14" xfId="0" applyNumberFormat="1" applyFont="1" applyBorder="1" applyAlignment="1">
      <alignment horizontal="center" vertical="center" shrinkToFit="1"/>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9" fillId="0" borderId="4" xfId="0" applyFont="1" applyBorder="1" applyAlignment="1">
      <alignment horizontal="center" vertical="center" wrapText="1"/>
    </xf>
    <xf numFmtId="14" fontId="2" fillId="3" borderId="22" xfId="0" applyNumberFormat="1" applyFont="1" applyFill="1" applyBorder="1" applyAlignment="1">
      <alignment horizontal="left" vertical="center" wrapText="1"/>
    </xf>
    <xf numFmtId="0" fontId="8" fillId="0" borderId="0" xfId="0" applyFont="1" applyAlignment="1">
      <alignment horizontal="left" vertical="top"/>
    </xf>
    <xf numFmtId="0" fontId="2" fillId="3" borderId="0" xfId="0" applyFont="1" applyFill="1" applyAlignment="1">
      <alignment horizontal="center" vertical="top" wrapText="1"/>
    </xf>
    <xf numFmtId="49" fontId="4" fillId="0" borderId="6" xfId="0" applyNumberFormat="1" applyFont="1" applyBorder="1" applyAlignment="1">
      <alignment horizontal="left" vertical="center" wrapText="1"/>
    </xf>
    <xf numFmtId="0" fontId="5" fillId="0" borderId="2" xfId="0" applyFont="1" applyBorder="1" applyAlignment="1">
      <alignment horizontal="left" vertical="center" wrapText="1"/>
    </xf>
    <xf numFmtId="49" fontId="4" fillId="0" borderId="1" xfId="0" applyNumberFormat="1" applyFont="1" applyBorder="1" applyAlignment="1">
      <alignment horizontal="left" vertical="center" wrapText="1"/>
    </xf>
    <xf numFmtId="0" fontId="5" fillId="0" borderId="3" xfId="0" applyFont="1" applyBorder="1" applyAlignment="1">
      <alignment horizontal="left" vertical="center" wrapText="1"/>
    </xf>
    <xf numFmtId="49" fontId="5" fillId="0" borderId="1" xfId="0" applyNumberFormat="1" applyFont="1" applyBorder="1" applyAlignment="1">
      <alignment horizontal="left" vertical="center" shrinkToFit="1"/>
    </xf>
    <xf numFmtId="167" fontId="4" fillId="0" borderId="1" xfId="0" applyNumberFormat="1" applyFont="1" applyBorder="1" applyAlignment="1">
      <alignment horizontal="left" vertical="center" wrapText="1"/>
    </xf>
    <xf numFmtId="167" fontId="5" fillId="0" borderId="1" xfId="0" applyNumberFormat="1" applyFont="1" applyBorder="1" applyAlignment="1">
      <alignment horizontal="left" vertical="center" shrinkToFit="1"/>
    </xf>
    <xf numFmtId="0" fontId="4" fillId="0" borderId="3" xfId="0" applyFont="1" applyBorder="1" applyAlignment="1">
      <alignment horizontal="left" vertical="center" wrapText="1"/>
    </xf>
    <xf numFmtId="49" fontId="5" fillId="0" borderId="14" xfId="0" applyNumberFormat="1" applyFont="1" applyBorder="1" applyAlignment="1">
      <alignment horizontal="left" vertical="center" shrinkToFit="1"/>
    </xf>
    <xf numFmtId="0" fontId="5" fillId="0" borderId="15" xfId="0" applyFont="1" applyBorder="1" applyAlignment="1">
      <alignment horizontal="left" vertical="center" wrapText="1"/>
    </xf>
    <xf numFmtId="166" fontId="5" fillId="0" borderId="14" xfId="0" applyNumberFormat="1" applyFont="1" applyBorder="1" applyAlignment="1">
      <alignment horizontal="left" vertical="center" shrinkToFit="1"/>
    </xf>
    <xf numFmtId="0" fontId="11" fillId="0" borderId="9" xfId="0" applyFont="1" applyBorder="1" applyAlignment="1">
      <alignment horizontal="left" vertical="center" wrapText="1"/>
    </xf>
    <xf numFmtId="0" fontId="5" fillId="0" borderId="4" xfId="0" applyFont="1" applyBorder="1" applyAlignment="1">
      <alignment horizontal="left" vertical="center" wrapText="1"/>
    </xf>
    <xf numFmtId="0" fontId="4" fillId="0" borderId="6" xfId="0" applyFont="1" applyBorder="1" applyAlignment="1">
      <alignment horizontal="left" vertical="center" wrapText="1"/>
    </xf>
    <xf numFmtId="0" fontId="4" fillId="0" borderId="1" xfId="0" applyFont="1" applyBorder="1" applyAlignment="1">
      <alignment horizontal="left" vertical="center" wrapText="1"/>
    </xf>
    <xf numFmtId="2" fontId="5" fillId="0" borderId="1" xfId="0" applyNumberFormat="1" applyFont="1" applyBorder="1" applyAlignment="1">
      <alignment horizontal="left" vertical="center" shrinkToFit="1"/>
    </xf>
    <xf numFmtId="165" fontId="5" fillId="0" borderId="1" xfId="0" applyNumberFormat="1" applyFont="1" applyBorder="1" applyAlignment="1">
      <alignment horizontal="left" vertical="center" shrinkToFit="1"/>
    </xf>
    <xf numFmtId="166" fontId="5" fillId="0" borderId="14" xfId="0" applyNumberFormat="1" applyFont="1" applyBorder="1" applyAlignment="1">
      <alignment horizontal="left" vertical="center" wrapText="1" shrinkToFit="1"/>
    </xf>
    <xf numFmtId="166" fontId="5" fillId="0" borderId="9" xfId="0" applyNumberFormat="1" applyFont="1" applyBorder="1" applyAlignment="1">
      <alignment horizontal="left" vertical="center" wrapText="1" shrinkToFit="1"/>
    </xf>
    <xf numFmtId="0" fontId="3" fillId="2" borderId="29" xfId="0" applyFont="1" applyFill="1" applyBorder="1" applyAlignment="1">
      <alignment horizontal="left" vertical="center" wrapText="1"/>
    </xf>
    <xf numFmtId="166" fontId="7" fillId="2" borderId="30" xfId="0" applyNumberFormat="1" applyFont="1" applyFill="1" applyBorder="1" applyAlignment="1">
      <alignment horizontal="left" vertical="center" shrinkToFit="1"/>
    </xf>
    <xf numFmtId="0" fontId="5" fillId="2" borderId="31" xfId="0" applyFont="1" applyFill="1" applyBorder="1" applyAlignment="1">
      <alignment horizontal="left" vertical="center" wrapText="1"/>
    </xf>
    <xf numFmtId="0" fontId="3" fillId="0" borderId="32" xfId="0" applyFont="1" applyBorder="1" applyAlignment="1">
      <alignment horizontal="left" vertical="center" wrapText="1"/>
    </xf>
    <xf numFmtId="166" fontId="5" fillId="0" borderId="30" xfId="0" applyNumberFormat="1" applyFont="1" applyBorder="1" applyAlignment="1">
      <alignment horizontal="left" vertical="center" wrapText="1" shrinkToFit="1"/>
    </xf>
    <xf numFmtId="0" fontId="5" fillId="0" borderId="31" xfId="0" applyFont="1" applyBorder="1" applyAlignment="1">
      <alignment horizontal="left" vertical="center" wrapText="1"/>
    </xf>
    <xf numFmtId="14" fontId="7" fillId="4" borderId="1" xfId="0" applyNumberFormat="1" applyFont="1" applyFill="1" applyBorder="1" applyAlignment="1">
      <alignment horizontal="left" vertical="center"/>
    </xf>
    <xf numFmtId="0" fontId="12" fillId="0" borderId="0" xfId="1" applyAlignment="1">
      <alignment horizontal="left" vertical="center"/>
    </xf>
    <xf numFmtId="0" fontId="7" fillId="0" borderId="1" xfId="0" applyFont="1" applyBorder="1" applyAlignment="1">
      <alignment horizontal="left" vertical="top"/>
    </xf>
    <xf numFmtId="0" fontId="5" fillId="0" borderId="1" xfId="0" applyFont="1" applyBorder="1" applyAlignment="1">
      <alignment horizontal="left" vertical="top"/>
    </xf>
    <xf numFmtId="8" fontId="13" fillId="0" borderId="1" xfId="0" applyNumberFormat="1" applyFont="1" applyBorder="1" applyAlignment="1">
      <alignment horizontal="left" vertical="top"/>
    </xf>
    <xf numFmtId="0" fontId="13" fillId="4" borderId="1" xfId="0" applyFont="1" applyFill="1" applyBorder="1" applyAlignment="1">
      <alignment horizontal="right" vertical="center" wrapText="1"/>
    </xf>
    <xf numFmtId="0" fontId="6" fillId="0" borderId="1" xfId="0" applyFont="1" applyBorder="1" applyAlignment="1">
      <alignment horizontal="left" vertical="top"/>
    </xf>
    <xf numFmtId="0" fontId="0" fillId="0" borderId="1" xfId="0" applyBorder="1" applyAlignment="1">
      <alignment horizontal="left" vertical="top"/>
    </xf>
    <xf numFmtId="0" fontId="4" fillId="2" borderId="20" xfId="0" applyFont="1" applyFill="1" applyBorder="1" applyAlignment="1">
      <alignment horizontal="right" vertical="center" wrapText="1"/>
    </xf>
    <xf numFmtId="0" fontId="4" fillId="2" borderId="16" xfId="0" applyFont="1" applyFill="1" applyBorder="1" applyAlignment="1">
      <alignment horizontal="left" vertical="center" wrapText="1"/>
    </xf>
    <xf numFmtId="0" fontId="5" fillId="2" borderId="21" xfId="0" applyFont="1" applyFill="1" applyBorder="1" applyAlignment="1">
      <alignment horizontal="left" vertical="center" wrapText="1"/>
    </xf>
    <xf numFmtId="0" fontId="4" fillId="2" borderId="7" xfId="0" applyFont="1" applyFill="1" applyBorder="1" applyAlignment="1">
      <alignment horizontal="right" vertical="center" wrapText="1"/>
    </xf>
    <xf numFmtId="0" fontId="4" fillId="2" borderId="1" xfId="0" applyFont="1" applyFill="1" applyBorder="1" applyAlignment="1">
      <alignment horizontal="left" vertical="center" wrapText="1"/>
    </xf>
    <xf numFmtId="0" fontId="5" fillId="2" borderId="3" xfId="0" applyFont="1" applyFill="1" applyBorder="1" applyAlignment="1">
      <alignment horizontal="left" vertical="center" wrapText="1"/>
    </xf>
    <xf numFmtId="2" fontId="5" fillId="2" borderId="1" xfId="0" applyNumberFormat="1" applyFont="1" applyFill="1" applyBorder="1" applyAlignment="1">
      <alignment horizontal="left" vertical="center" shrinkToFit="1"/>
    </xf>
    <xf numFmtId="165" fontId="5" fillId="2" borderId="1" xfId="0" applyNumberFormat="1" applyFont="1" applyFill="1" applyBorder="1" applyAlignment="1">
      <alignment horizontal="left" vertical="center" shrinkToFit="1"/>
    </xf>
    <xf numFmtId="0" fontId="4" fillId="2" borderId="18" xfId="0" applyFont="1" applyFill="1" applyBorder="1" applyAlignment="1">
      <alignment horizontal="right" vertical="center" wrapText="1"/>
    </xf>
    <xf numFmtId="164" fontId="5" fillId="2" borderId="17" xfId="0" applyNumberFormat="1" applyFont="1" applyFill="1" applyBorder="1" applyAlignment="1">
      <alignment horizontal="left" vertical="center" shrinkToFit="1"/>
    </xf>
    <xf numFmtId="0" fontId="5" fillId="2" borderId="19" xfId="0" applyFont="1" applyFill="1" applyBorder="1" applyAlignment="1">
      <alignment horizontal="left" vertical="center" wrapText="1"/>
    </xf>
    <xf numFmtId="164" fontId="5" fillId="2" borderId="1" xfId="0" applyNumberFormat="1" applyFont="1" applyFill="1" applyBorder="1" applyAlignment="1">
      <alignment horizontal="left" vertical="center" wrapText="1" shrinkToFit="1"/>
    </xf>
    <xf numFmtId="166" fontId="5" fillId="2" borderId="1" xfId="0" applyNumberFormat="1" applyFont="1" applyFill="1" applyBorder="1" applyAlignment="1">
      <alignment horizontal="left" vertical="center" shrinkToFit="1"/>
    </xf>
    <xf numFmtId="0" fontId="4" fillId="2" borderId="3" xfId="0" applyFont="1" applyFill="1" applyBorder="1" applyAlignment="1">
      <alignment horizontal="left" vertical="center" wrapText="1"/>
    </xf>
    <xf numFmtId="0" fontId="4" fillId="2" borderId="13" xfId="0" applyFont="1" applyFill="1" applyBorder="1" applyAlignment="1">
      <alignment horizontal="right" vertical="center" wrapText="1"/>
    </xf>
    <xf numFmtId="165" fontId="5" fillId="2" borderId="14" xfId="0" applyNumberFormat="1" applyFont="1" applyFill="1" applyBorder="1" applyAlignment="1">
      <alignment horizontal="left" vertical="center" shrinkToFit="1"/>
    </xf>
    <xf numFmtId="0" fontId="5" fillId="2" borderId="15" xfId="0" applyFont="1" applyFill="1" applyBorder="1" applyAlignment="1">
      <alignment horizontal="left" vertical="center" wrapText="1"/>
    </xf>
    <xf numFmtId="0" fontId="4" fillId="2" borderId="8" xfId="0" applyFont="1" applyFill="1" applyBorder="1" applyAlignment="1">
      <alignment horizontal="right" vertical="center" wrapText="1"/>
    </xf>
    <xf numFmtId="0" fontId="4" fillId="2" borderId="9" xfId="0" applyFont="1" applyFill="1" applyBorder="1" applyAlignment="1">
      <alignment horizontal="left" vertical="center" wrapText="1"/>
    </xf>
    <xf numFmtId="0" fontId="9" fillId="2" borderId="4" xfId="0" applyFont="1" applyFill="1" applyBorder="1" applyAlignment="1">
      <alignment horizontal="left" vertical="center" wrapText="1"/>
    </xf>
    <xf numFmtId="49" fontId="3" fillId="0" borderId="18" xfId="0" applyNumberFormat="1" applyFont="1" applyBorder="1" applyAlignment="1">
      <alignment horizontal="left" vertical="center" wrapText="1"/>
    </xf>
    <xf numFmtId="167" fontId="4" fillId="0" borderId="17" xfId="0" applyNumberFormat="1" applyFont="1" applyBorder="1" applyAlignment="1">
      <alignment horizontal="center" vertical="center" wrapText="1"/>
    </xf>
    <xf numFmtId="14" fontId="2" fillId="0" borderId="0" xfId="0" applyNumberFormat="1" applyFont="1" applyAlignment="1">
      <alignment horizontal="left" vertical="center" wrapText="1"/>
    </xf>
    <xf numFmtId="0" fontId="2" fillId="0" borderId="0" xfId="0" applyFont="1" applyAlignment="1">
      <alignment horizontal="center" vertical="center" wrapText="1"/>
    </xf>
    <xf numFmtId="0" fontId="16" fillId="6" borderId="36" xfId="0" applyFont="1" applyFill="1" applyBorder="1" applyAlignment="1">
      <alignment vertical="center" wrapText="1"/>
    </xf>
    <xf numFmtId="0" fontId="16" fillId="6" borderId="37" xfId="0" applyFont="1" applyFill="1" applyBorder="1" applyAlignment="1">
      <alignment vertical="center" wrapText="1"/>
    </xf>
    <xf numFmtId="0" fontId="16" fillId="6" borderId="38" xfId="0" applyFont="1" applyFill="1" applyBorder="1" applyAlignment="1">
      <alignment vertical="center" wrapText="1"/>
    </xf>
    <xf numFmtId="0" fontId="15" fillId="6" borderId="36" xfId="0" applyFont="1" applyFill="1" applyBorder="1" applyAlignment="1">
      <alignment vertical="center" wrapText="1"/>
    </xf>
    <xf numFmtId="0" fontId="15" fillId="0" borderId="7" xfId="0" applyFont="1" applyBorder="1" applyAlignment="1">
      <alignment horizontal="left" vertical="center" wrapText="1"/>
    </xf>
    <xf numFmtId="0" fontId="7" fillId="0" borderId="11" xfId="0" applyFont="1" applyBorder="1" applyAlignment="1">
      <alignment horizontal="center" vertical="top"/>
    </xf>
    <xf numFmtId="49" fontId="4" fillId="0" borderId="1" xfId="0" applyNumberFormat="1" applyFont="1" applyBorder="1" applyAlignment="1">
      <alignment horizontal="center" vertical="center" shrinkToFit="1"/>
    </xf>
    <xf numFmtId="0" fontId="15" fillId="5" borderId="29" xfId="0" applyFont="1" applyFill="1" applyBorder="1" applyAlignment="1">
      <alignment horizontal="left" vertical="center" wrapText="1"/>
    </xf>
    <xf numFmtId="166" fontId="15" fillId="5" borderId="30" xfId="0" applyNumberFormat="1" applyFont="1" applyFill="1" applyBorder="1" applyAlignment="1">
      <alignment horizontal="center" vertical="center" shrinkToFit="1"/>
    </xf>
    <xf numFmtId="0" fontId="17" fillId="5" borderId="31" xfId="0" applyFont="1" applyFill="1" applyBorder="1" applyAlignment="1">
      <alignment horizontal="left" vertical="center" wrapText="1"/>
    </xf>
    <xf numFmtId="0" fontId="7" fillId="0" borderId="11" xfId="0" applyFont="1" applyBorder="1" applyAlignment="1">
      <alignment horizontal="left" vertical="center"/>
    </xf>
    <xf numFmtId="0" fontId="5" fillId="0" borderId="10" xfId="0" applyFont="1" applyBorder="1" applyAlignment="1">
      <alignment horizontal="left" vertical="top"/>
    </xf>
    <xf numFmtId="0" fontId="5" fillId="0" borderId="11" xfId="0" applyFont="1" applyBorder="1" applyAlignment="1">
      <alignment horizontal="left" vertical="top"/>
    </xf>
    <xf numFmtId="0" fontId="5" fillId="0" borderId="12" xfId="0" applyFont="1" applyBorder="1" applyAlignment="1">
      <alignment horizontal="left" vertical="top"/>
    </xf>
    <xf numFmtId="0" fontId="5" fillId="0" borderId="24" xfId="0" applyFont="1" applyBorder="1" applyAlignment="1">
      <alignment horizontal="left" vertical="top"/>
    </xf>
    <xf numFmtId="0" fontId="5" fillId="0" borderId="0" xfId="0" applyFont="1" applyAlignment="1">
      <alignment horizontal="left" vertical="top"/>
    </xf>
    <xf numFmtId="0" fontId="5" fillId="0" borderId="25" xfId="0" applyFont="1" applyBorder="1" applyAlignment="1">
      <alignment horizontal="left" vertical="top"/>
    </xf>
    <xf numFmtId="0" fontId="5" fillId="0" borderId="26" xfId="0" applyFont="1" applyBorder="1" applyAlignment="1">
      <alignment horizontal="left" vertical="top"/>
    </xf>
    <xf numFmtId="0" fontId="5" fillId="0" borderId="27" xfId="0" applyFont="1" applyBorder="1" applyAlignment="1">
      <alignment horizontal="left" vertical="top"/>
    </xf>
    <xf numFmtId="0" fontId="5" fillId="0" borderId="28" xfId="0" applyFont="1" applyBorder="1" applyAlignment="1">
      <alignment horizontal="left" vertical="top"/>
    </xf>
    <xf numFmtId="0" fontId="9" fillId="0" borderId="0" xfId="0" applyFont="1" applyAlignment="1">
      <alignment horizontal="left" vertical="center"/>
    </xf>
    <xf numFmtId="0" fontId="8" fillId="0" borderId="0" xfId="0" applyFont="1" applyAlignment="1">
      <alignment horizontal="center" vertical="center"/>
    </xf>
    <xf numFmtId="0" fontId="6" fillId="0" borderId="23" xfId="0" applyFont="1" applyBorder="1" applyAlignment="1">
      <alignment horizontal="left" vertical="top" wrapText="1"/>
    </xf>
    <xf numFmtId="0" fontId="6" fillId="0" borderId="0" xfId="0" applyFont="1" applyAlignment="1">
      <alignment horizontal="left" vertical="top" wrapText="1"/>
    </xf>
    <xf numFmtId="0" fontId="5" fillId="0" borderId="17" xfId="0" applyFont="1" applyBorder="1" applyAlignment="1">
      <alignment horizontal="left" vertical="center" wrapText="1"/>
    </xf>
    <xf numFmtId="166" fontId="5" fillId="0" borderId="33" xfId="0" applyNumberFormat="1" applyFont="1" applyBorder="1" applyAlignment="1">
      <alignment horizontal="left" vertical="center" wrapText="1" shrinkToFit="1"/>
    </xf>
    <xf numFmtId="166" fontId="5" fillId="0" borderId="31" xfId="0" applyNumberFormat="1" applyFont="1" applyBorder="1" applyAlignment="1">
      <alignment horizontal="left" vertical="center" wrapText="1" shrinkToFit="1"/>
    </xf>
    <xf numFmtId="0" fontId="7" fillId="0" borderId="34" xfId="0" applyFont="1" applyBorder="1" applyAlignment="1">
      <alignment horizontal="center" vertical="top"/>
    </xf>
    <xf numFmtId="0" fontId="7" fillId="0" borderId="35" xfId="0" applyFont="1" applyBorder="1" applyAlignment="1">
      <alignment horizontal="center" vertical="top"/>
    </xf>
    <xf numFmtId="0" fontId="2" fillId="3" borderId="0" xfId="0" applyFont="1" applyFill="1" applyAlignment="1">
      <alignment horizontal="center" vertical="center" wrapText="1"/>
    </xf>
    <xf numFmtId="0" fontId="2" fillId="3" borderId="22" xfId="0" applyFont="1" applyFill="1" applyBorder="1" applyAlignment="1">
      <alignment horizontal="center" vertical="center" wrapText="1"/>
    </xf>
    <xf numFmtId="0" fontId="2" fillId="3" borderId="22" xfId="0" applyFont="1" applyFill="1" applyBorder="1" applyAlignment="1">
      <alignment horizontal="center" vertical="top" wrapText="1"/>
    </xf>
    <xf numFmtId="0" fontId="2" fillId="3" borderId="27" xfId="0" applyFont="1" applyFill="1" applyBorder="1" applyAlignment="1">
      <alignment horizontal="center" vertical="center" wrapText="1"/>
    </xf>
    <xf numFmtId="0" fontId="5" fillId="0" borderId="10" xfId="0" applyFont="1" applyBorder="1" applyAlignment="1">
      <alignment horizontal="left" vertical="center"/>
    </xf>
    <xf numFmtId="0" fontId="5" fillId="0" borderId="11" xfId="0" applyFont="1" applyBorder="1" applyAlignment="1">
      <alignment horizontal="left" vertical="center"/>
    </xf>
    <xf numFmtId="0" fontId="5" fillId="0" borderId="12" xfId="0" applyFont="1" applyBorder="1" applyAlignment="1">
      <alignment horizontal="left" vertical="center"/>
    </xf>
    <xf numFmtId="0" fontId="5" fillId="0" borderId="24" xfId="0" applyFont="1" applyBorder="1" applyAlignment="1">
      <alignment horizontal="left" vertical="center"/>
    </xf>
    <xf numFmtId="0" fontId="5" fillId="0" borderId="0" xfId="0" applyFont="1" applyAlignment="1">
      <alignment horizontal="left" vertical="center"/>
    </xf>
    <xf numFmtId="0" fontId="5" fillId="0" borderId="25" xfId="0" applyFont="1" applyBorder="1" applyAlignment="1">
      <alignment horizontal="left" vertical="center"/>
    </xf>
    <xf numFmtId="0" fontId="5" fillId="0" borderId="26" xfId="0" applyFont="1" applyBorder="1" applyAlignment="1">
      <alignment horizontal="left" vertical="center"/>
    </xf>
    <xf numFmtId="0" fontId="5" fillId="0" borderId="27" xfId="0" applyFont="1" applyBorder="1" applyAlignment="1">
      <alignment horizontal="left" vertical="center"/>
    </xf>
    <xf numFmtId="0" fontId="5" fillId="0" borderId="28" xfId="0" applyFont="1" applyBorder="1" applyAlignment="1">
      <alignment horizontal="left" vertical="center"/>
    </xf>
    <xf numFmtId="0" fontId="2" fillId="3" borderId="22" xfId="0" applyFont="1" applyFill="1" applyBorder="1" applyAlignment="1">
      <alignment horizontal="left" vertical="top" wrapText="1"/>
    </xf>
    <xf numFmtId="0" fontId="8" fillId="0" borderId="0" xfId="0" applyFont="1" applyAlignment="1">
      <alignment horizontal="left" vertical="top"/>
    </xf>
    <xf numFmtId="0" fontId="5" fillId="0" borderId="17" xfId="0" applyFont="1" applyBorder="1" applyAlignment="1">
      <alignment horizontal="left" vertical="top" wrapText="1"/>
    </xf>
    <xf numFmtId="0" fontId="7" fillId="0" borderId="0" xfId="0" applyFont="1" applyAlignment="1">
      <alignment horizontal="left" vertical="center"/>
    </xf>
  </cellXfs>
  <cellStyles count="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eetMetadata" Target="metadata.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microsoft.com/office/2017/06/relationships/rdRichValueTypes" Target="richData/rdRichValueType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styles" Target="styles.xml"/><Relationship Id="rId11" Type="http://schemas.microsoft.com/office/2017/06/relationships/rdRichValueStructure" Target="richData/rdrichvaluestructure.xml"/><Relationship Id="rId5" Type="http://schemas.openxmlformats.org/officeDocument/2006/relationships/theme" Target="theme/theme1.xml"/><Relationship Id="rId15" Type="http://schemas.openxmlformats.org/officeDocument/2006/relationships/customXml" Target="../customXml/item2.xml"/><Relationship Id="rId10" Type="http://schemas.microsoft.com/office/2017/06/relationships/rdRichValue" Target="richData/rdrichvalue.xml"/><Relationship Id="rId4" Type="http://schemas.openxmlformats.org/officeDocument/2006/relationships/worksheet" Target="worksheets/sheet4.xml"/><Relationship Id="rId9" Type="http://schemas.microsoft.com/office/2022/10/relationships/richValueRel" Target="richData/richValueRel.xml"/><Relationship Id="rId14" Type="http://schemas.openxmlformats.org/officeDocument/2006/relationships/customXml" Target="../customXml/item1.xml"/></Relationships>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F67"/>
  <sheetViews>
    <sheetView tabSelected="1" zoomScaleNormal="100" workbookViewId="0">
      <selection activeCell="A15" sqref="A15:XFD15"/>
    </sheetView>
  </sheetViews>
  <sheetFormatPr defaultColWidth="24.83203125" defaultRowHeight="15.75" x14ac:dyDescent="0.2"/>
  <cols>
    <col min="1" max="1" width="41.83203125" style="8" customWidth="1"/>
    <col min="2" max="2" width="65.1640625" style="3" customWidth="1"/>
    <col min="3" max="3" width="96" style="3" customWidth="1"/>
    <col min="5" max="5" width="28.83203125" customWidth="1"/>
  </cols>
  <sheetData>
    <row r="1" spans="1:6" ht="98.25" customHeight="1" x14ac:dyDescent="0.2">
      <c r="A1" s="129" t="e" vm="1">
        <v>#VALUE!</v>
      </c>
      <c r="B1" s="129"/>
      <c r="C1" s="129"/>
    </row>
    <row r="2" spans="1:6" s="11" customFormat="1" x14ac:dyDescent="0.2">
      <c r="A2" s="10" t="s">
        <v>31</v>
      </c>
      <c r="B2" s="137" t="s">
        <v>92</v>
      </c>
      <c r="C2" s="137" t="s">
        <v>26</v>
      </c>
    </row>
    <row r="3" spans="1:6" ht="16.5" customHeight="1" thickBot="1" x14ac:dyDescent="0.25">
      <c r="A3" s="48">
        <f>DATE(2025,1,16)</f>
        <v>45673</v>
      </c>
      <c r="B3" s="138"/>
      <c r="C3" s="138"/>
    </row>
    <row r="4" spans="1:6" ht="16.5" customHeight="1" thickBot="1" x14ac:dyDescent="0.25">
      <c r="A4" s="106"/>
      <c r="B4" s="107"/>
      <c r="C4" s="107"/>
    </row>
    <row r="5" spans="1:6" ht="21.95" customHeight="1" x14ac:dyDescent="0.2">
      <c r="A5" s="111" t="s">
        <v>98</v>
      </c>
      <c r="B5" s="109"/>
      <c r="C5" s="110"/>
      <c r="D5" s="130"/>
      <c r="E5" s="131"/>
      <c r="F5" s="131"/>
    </row>
    <row r="6" spans="1:6" ht="21.95" customHeight="1" x14ac:dyDescent="0.2">
      <c r="A6" s="104" t="str">
        <f>'Personnel Expenses'!B4</f>
        <v>Dan Synness</v>
      </c>
      <c r="B6" s="105">
        <f>'Personnel Expenses'!B12</f>
        <v>5950</v>
      </c>
      <c r="C6" s="29"/>
      <c r="D6" s="22"/>
      <c r="E6" s="22"/>
      <c r="F6" s="22"/>
    </row>
    <row r="7" spans="1:6" ht="21.95" customHeight="1" x14ac:dyDescent="0.2">
      <c r="A7" s="104" t="str">
        <f>'Personnel Expenses'!B17</f>
        <v>Colin Tobin</v>
      </c>
      <c r="B7" s="105">
        <f>'Personnel Expenses'!B25</f>
        <v>7500</v>
      </c>
      <c r="C7" s="29"/>
      <c r="D7" s="22"/>
      <c r="E7" s="22"/>
      <c r="F7" s="22"/>
    </row>
    <row r="8" spans="1:6" ht="21.95" customHeight="1" x14ac:dyDescent="0.2">
      <c r="A8" s="104" t="str">
        <f>'Personnel Expenses'!B30</f>
        <v>Jake Brown</v>
      </c>
      <c r="B8" s="105">
        <f>'Personnel Expenses'!B38</f>
        <v>6250</v>
      </c>
      <c r="C8" s="29"/>
    </row>
    <row r="9" spans="1:6" ht="21.95" customHeight="1" x14ac:dyDescent="0.2">
      <c r="A9" s="104" t="str">
        <f>'Personnel Expenses'!B43</f>
        <v>Taylor Curry</v>
      </c>
      <c r="B9" s="105">
        <f>'Personnel Expenses'!B51</f>
        <v>6250</v>
      </c>
      <c r="C9" s="29"/>
      <c r="D9" s="2"/>
      <c r="E9" s="2"/>
    </row>
    <row r="10" spans="1:6" ht="21.95" customHeight="1" thickBot="1" x14ac:dyDescent="0.25">
      <c r="A10" s="104" t="str">
        <f>'Personnel Expenses'!B56</f>
        <v>Christin Stewart</v>
      </c>
      <c r="B10" s="105">
        <f>'Personnel Expenses'!B64</f>
        <v>4650</v>
      </c>
      <c r="C10" s="29"/>
      <c r="D10" s="2"/>
      <c r="E10" s="2"/>
    </row>
    <row r="11" spans="1:6" ht="21.95" customHeight="1" x14ac:dyDescent="0.2">
      <c r="A11" s="111" t="s">
        <v>10</v>
      </c>
      <c r="B11" s="108"/>
      <c r="C11" s="108"/>
    </row>
    <row r="12" spans="1:6" ht="21.95" customHeight="1" thickBot="1" x14ac:dyDescent="0.25">
      <c r="A12" s="112"/>
      <c r="B12" s="25"/>
      <c r="C12" s="24"/>
    </row>
    <row r="13" spans="1:6" ht="21.95" customHeight="1" x14ac:dyDescent="0.2">
      <c r="A13" s="111" t="s">
        <v>11</v>
      </c>
      <c r="B13" s="108"/>
      <c r="C13" s="108"/>
    </row>
    <row r="14" spans="1:6" ht="21.95" customHeight="1" x14ac:dyDescent="0.2">
      <c r="A14" s="112"/>
      <c r="B14" s="25"/>
      <c r="C14" s="24"/>
    </row>
    <row r="15" spans="1:6" ht="21.95" customHeight="1" x14ac:dyDescent="0.2">
      <c r="A15" s="112"/>
      <c r="B15" s="25"/>
      <c r="C15" s="24"/>
    </row>
    <row r="16" spans="1:6" ht="21.95" customHeight="1" thickBot="1" x14ac:dyDescent="0.25">
      <c r="A16" s="112"/>
      <c r="B16" s="25"/>
      <c r="C16" s="24"/>
    </row>
    <row r="17" spans="1:3" ht="21.95" customHeight="1" x14ac:dyDescent="0.2">
      <c r="A17" s="111" t="s">
        <v>27</v>
      </c>
      <c r="B17" s="108"/>
      <c r="C17" s="108"/>
    </row>
    <row r="18" spans="1:3" ht="21.95" customHeight="1" thickBot="1" x14ac:dyDescent="0.25">
      <c r="A18" s="112"/>
      <c r="B18" s="25"/>
      <c r="C18" s="24"/>
    </row>
    <row r="19" spans="1:3" ht="21.95" customHeight="1" x14ac:dyDescent="0.2">
      <c r="A19" s="111" t="s">
        <v>12</v>
      </c>
      <c r="B19" s="108"/>
      <c r="C19" s="108"/>
    </row>
    <row r="20" spans="1:3" ht="21.95" customHeight="1" thickBot="1" x14ac:dyDescent="0.25">
      <c r="A20" s="112"/>
      <c r="B20" s="25"/>
      <c r="C20" s="24"/>
    </row>
    <row r="21" spans="1:3" ht="21.95" customHeight="1" x14ac:dyDescent="0.2">
      <c r="A21" s="111" t="s">
        <v>13</v>
      </c>
      <c r="B21" s="108"/>
      <c r="C21" s="108"/>
    </row>
    <row r="22" spans="1:3" ht="21.95" customHeight="1" thickBot="1" x14ac:dyDescent="0.25">
      <c r="A22" s="112"/>
      <c r="B22" s="25"/>
      <c r="C22" s="24"/>
    </row>
    <row r="23" spans="1:3" ht="21.95" customHeight="1" x14ac:dyDescent="0.2">
      <c r="A23" s="111" t="s">
        <v>14</v>
      </c>
      <c r="B23" s="108"/>
      <c r="C23" s="108"/>
    </row>
    <row r="24" spans="1:3" ht="21.95" customHeight="1" x14ac:dyDescent="0.2">
      <c r="A24" s="112"/>
      <c r="B24" s="23"/>
      <c r="C24" s="24"/>
    </row>
    <row r="25" spans="1:3" ht="21.95" customHeight="1" thickBot="1" x14ac:dyDescent="0.25">
      <c r="A25" s="112"/>
      <c r="B25" s="23"/>
      <c r="C25" s="24"/>
    </row>
    <row r="26" spans="1:3" ht="21.95" customHeight="1" x14ac:dyDescent="0.2">
      <c r="A26" s="111" t="s">
        <v>24</v>
      </c>
      <c r="B26" s="108"/>
      <c r="C26" s="108"/>
    </row>
    <row r="27" spans="1:3" ht="21.95" customHeight="1" x14ac:dyDescent="0.2">
      <c r="A27" s="112"/>
      <c r="B27" s="25"/>
      <c r="C27" s="24"/>
    </row>
    <row r="28" spans="1:3" ht="21.95" customHeight="1" thickBot="1" x14ac:dyDescent="0.25">
      <c r="A28" s="112"/>
      <c r="B28" s="25"/>
      <c r="C28" s="24"/>
    </row>
    <row r="29" spans="1:3" ht="21.95" customHeight="1" x14ac:dyDescent="0.2">
      <c r="A29" s="111" t="s">
        <v>25</v>
      </c>
      <c r="B29" s="108"/>
      <c r="C29" s="108"/>
    </row>
    <row r="30" spans="1:3" ht="21.95" customHeight="1" x14ac:dyDescent="0.2">
      <c r="A30" s="112"/>
      <c r="B30" s="25"/>
      <c r="C30" s="24"/>
    </row>
    <row r="31" spans="1:3" ht="21.95" customHeight="1" thickBot="1" x14ac:dyDescent="0.25">
      <c r="A31" s="112"/>
      <c r="B31" s="25"/>
      <c r="C31" s="24"/>
    </row>
    <row r="32" spans="1:3" ht="21.95" customHeight="1" x14ac:dyDescent="0.2">
      <c r="A32" s="111" t="s">
        <v>15</v>
      </c>
      <c r="B32" s="108"/>
      <c r="C32" s="108"/>
    </row>
    <row r="33" spans="1:5" ht="21.95" customHeight="1" thickBot="1" x14ac:dyDescent="0.25">
      <c r="A33" s="112"/>
      <c r="B33" s="25"/>
      <c r="C33" s="24"/>
    </row>
    <row r="34" spans="1:5" ht="21.95" customHeight="1" x14ac:dyDescent="0.2">
      <c r="A34" s="111" t="s">
        <v>16</v>
      </c>
      <c r="B34" s="108"/>
      <c r="C34" s="108"/>
    </row>
    <row r="35" spans="1:5" ht="21.95" customHeight="1" thickBot="1" x14ac:dyDescent="0.25">
      <c r="A35" s="112"/>
      <c r="B35" s="25"/>
      <c r="C35" s="24"/>
    </row>
    <row r="36" spans="1:5" s="11" customFormat="1" ht="21.95" customHeight="1" x14ac:dyDescent="0.2">
      <c r="A36" s="111" t="s">
        <v>17</v>
      </c>
      <c r="B36" s="108"/>
      <c r="C36" s="108"/>
      <c r="E36" s="28"/>
    </row>
    <row r="37" spans="1:5" ht="21.75" thickBot="1" x14ac:dyDescent="0.25">
      <c r="A37" s="112"/>
      <c r="B37" s="25"/>
      <c r="C37" s="24"/>
    </row>
    <row r="38" spans="1:5" ht="29.45" customHeight="1" x14ac:dyDescent="0.2">
      <c r="A38" s="111" t="s">
        <v>18</v>
      </c>
      <c r="B38" s="108"/>
      <c r="C38" s="108"/>
    </row>
    <row r="39" spans="1:5" ht="24.6" customHeight="1" thickBot="1" x14ac:dyDescent="0.25">
      <c r="A39" s="112"/>
      <c r="B39" s="25"/>
      <c r="C39" s="24"/>
    </row>
    <row r="40" spans="1:5" ht="23.25" x14ac:dyDescent="0.2">
      <c r="A40" s="111" t="s">
        <v>19</v>
      </c>
      <c r="B40" s="108"/>
      <c r="C40" s="108"/>
    </row>
    <row r="41" spans="1:5" ht="21.75" thickBot="1" x14ac:dyDescent="0.25">
      <c r="A41" s="112"/>
      <c r="B41" s="25"/>
      <c r="C41" s="24"/>
    </row>
    <row r="42" spans="1:5" ht="23.25" x14ac:dyDescent="0.2">
      <c r="A42" s="111" t="s">
        <v>20</v>
      </c>
      <c r="B42" s="108"/>
      <c r="C42" s="108"/>
      <c r="D42" s="21"/>
      <c r="E42" s="21"/>
    </row>
    <row r="43" spans="1:5" ht="21.75" thickBot="1" x14ac:dyDescent="0.25">
      <c r="A43" s="112"/>
      <c r="B43" s="25"/>
      <c r="C43" s="24"/>
    </row>
    <row r="44" spans="1:5" ht="21" customHeight="1" x14ac:dyDescent="0.2">
      <c r="A44" s="111" t="s">
        <v>21</v>
      </c>
      <c r="B44" s="108"/>
      <c r="C44" s="108"/>
    </row>
    <row r="45" spans="1:5" ht="15.75" customHeight="1" thickBot="1" x14ac:dyDescent="0.25">
      <c r="A45" s="112"/>
      <c r="B45" s="25"/>
      <c r="C45" s="24"/>
    </row>
    <row r="46" spans="1:5" ht="22.15" customHeight="1" x14ac:dyDescent="0.2">
      <c r="A46" s="111" t="s">
        <v>22</v>
      </c>
      <c r="B46" s="108"/>
      <c r="C46" s="108"/>
    </row>
    <row r="47" spans="1:5" ht="21.6" customHeight="1" thickBot="1" x14ac:dyDescent="0.25">
      <c r="A47" s="112"/>
      <c r="B47" s="25"/>
      <c r="C47" s="24"/>
    </row>
    <row r="48" spans="1:5" ht="42" x14ac:dyDescent="0.2">
      <c r="A48" s="111" t="s">
        <v>32</v>
      </c>
      <c r="B48" s="108"/>
      <c r="C48" s="108"/>
    </row>
    <row r="49" spans="1:4" ht="21.75" thickBot="1" x14ac:dyDescent="0.25">
      <c r="A49" s="112"/>
      <c r="B49" s="114"/>
      <c r="C49" s="24"/>
    </row>
    <row r="50" spans="1:4" s="49" customFormat="1" ht="42.75" thickBot="1" x14ac:dyDescent="0.25">
      <c r="A50" s="115" t="s">
        <v>5</v>
      </c>
      <c r="B50" s="116">
        <f>SUM(B5:B48)</f>
        <v>30600</v>
      </c>
      <c r="C50" s="117" t="s">
        <v>28</v>
      </c>
    </row>
    <row r="51" spans="1:4" ht="16.5" thickBot="1" x14ac:dyDescent="0.25">
      <c r="A51" s="30" t="s">
        <v>29</v>
      </c>
      <c r="B51" s="133"/>
      <c r="C51" s="134"/>
      <c r="D51" s="11"/>
    </row>
    <row r="52" spans="1:4" ht="48" customHeight="1" x14ac:dyDescent="0.2">
      <c r="A52" s="132" t="s">
        <v>7</v>
      </c>
      <c r="B52" s="132"/>
      <c r="C52" s="132"/>
      <c r="D52" s="11"/>
    </row>
    <row r="53" spans="1:4" ht="31.5" x14ac:dyDescent="0.2">
      <c r="A53" s="20" t="s">
        <v>6</v>
      </c>
      <c r="B53" s="15"/>
      <c r="C53" s="32"/>
    </row>
    <row r="54" spans="1:4" x14ac:dyDescent="0.2">
      <c r="C54" s="31"/>
      <c r="D54" s="11"/>
    </row>
    <row r="55" spans="1:4" ht="12.75" x14ac:dyDescent="0.2">
      <c r="A55" s="119" t="s">
        <v>30</v>
      </c>
      <c r="B55" s="120"/>
      <c r="C55" s="121"/>
    </row>
    <row r="56" spans="1:4" ht="12.75" x14ac:dyDescent="0.2">
      <c r="A56" s="122"/>
      <c r="B56" s="123"/>
      <c r="C56" s="124"/>
    </row>
    <row r="57" spans="1:4" ht="12.75" x14ac:dyDescent="0.2">
      <c r="A57" s="122"/>
      <c r="B57" s="123"/>
      <c r="C57" s="124"/>
    </row>
    <row r="58" spans="1:4" ht="12.75" x14ac:dyDescent="0.2">
      <c r="A58" s="125"/>
      <c r="B58" s="126"/>
      <c r="C58" s="127"/>
    </row>
    <row r="59" spans="1:4" x14ac:dyDescent="0.2">
      <c r="A59" s="14" t="s">
        <v>3</v>
      </c>
      <c r="B59" s="135"/>
      <c r="C59" s="136"/>
    </row>
    <row r="60" spans="1:4" x14ac:dyDescent="0.2">
      <c r="A60" s="19" t="s">
        <v>4</v>
      </c>
      <c r="B60" s="135"/>
      <c r="C60" s="136"/>
    </row>
    <row r="61" spans="1:4" x14ac:dyDescent="0.2">
      <c r="A61" s="19"/>
      <c r="B61" s="113"/>
      <c r="C61" s="113"/>
    </row>
    <row r="62" spans="1:4" x14ac:dyDescent="0.2">
      <c r="A62" s="118" t="s">
        <v>99</v>
      </c>
      <c r="B62" s="118"/>
      <c r="C62" s="118"/>
    </row>
    <row r="63" spans="1:4" x14ac:dyDescent="0.2">
      <c r="A63" s="128" t="s">
        <v>23</v>
      </c>
      <c r="B63" s="128"/>
      <c r="C63" s="128"/>
    </row>
    <row r="64" spans="1:4" x14ac:dyDescent="0.2">
      <c r="A64" s="21"/>
      <c r="B64" s="21"/>
      <c r="C64" s="19"/>
    </row>
    <row r="65" spans="3:3" x14ac:dyDescent="0.2">
      <c r="C65" s="13"/>
    </row>
    <row r="66" spans="3:3" x14ac:dyDescent="0.2">
      <c r="C66" s="13"/>
    </row>
    <row r="67" spans="3:3" x14ac:dyDescent="0.2">
      <c r="C67" s="13"/>
    </row>
  </sheetData>
  <mergeCells count="11">
    <mergeCell ref="A62:C62"/>
    <mergeCell ref="A55:C58"/>
    <mergeCell ref="A63:C63"/>
    <mergeCell ref="A1:C1"/>
    <mergeCell ref="D5:F5"/>
    <mergeCell ref="A52:C52"/>
    <mergeCell ref="B51:C51"/>
    <mergeCell ref="B59:C59"/>
    <mergeCell ref="B60:C60"/>
    <mergeCell ref="C2:C3"/>
    <mergeCell ref="B2:B3"/>
  </mergeCells>
  <pageMargins left="0.7" right="0.7" top="0.75" bottom="0.75" header="0.3" footer="0.3"/>
  <pageSetup scale="36"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9ED9CB-8C70-40DE-BD26-1666D3DEEE0C}">
  <sheetPr codeName="Sheet2"/>
  <dimension ref="A1:C23"/>
  <sheetViews>
    <sheetView workbookViewId="0">
      <selection activeCell="J8" sqref="J8"/>
    </sheetView>
  </sheetViews>
  <sheetFormatPr defaultRowHeight="12.75" x14ac:dyDescent="0.2"/>
  <cols>
    <col min="1" max="1" width="42.83203125" style="1" customWidth="1"/>
    <col min="2" max="2" width="47.5" style="2" customWidth="1"/>
    <col min="3" max="3" width="71.33203125" style="2" customWidth="1"/>
  </cols>
  <sheetData>
    <row r="1" spans="1:3" ht="98.25" customHeight="1" x14ac:dyDescent="0.2">
      <c r="A1" s="129" t="e" vm="1">
        <v>#VALUE!</v>
      </c>
      <c r="B1" s="129"/>
      <c r="C1" s="129"/>
    </row>
    <row r="2" spans="1:3" s="11" customFormat="1" ht="15.75" x14ac:dyDescent="0.2">
      <c r="A2" s="9"/>
      <c r="B2" s="10"/>
      <c r="C2" s="137" t="s">
        <v>0</v>
      </c>
    </row>
    <row r="3" spans="1:3" ht="16.5" customHeight="1" thickBot="1" x14ac:dyDescent="0.25">
      <c r="A3" s="139"/>
      <c r="B3" s="139"/>
      <c r="C3" s="140"/>
    </row>
    <row r="4" spans="1:3" ht="16.5" thickBot="1" x14ac:dyDescent="0.25">
      <c r="A4" s="16"/>
      <c r="B4" s="17" t="s">
        <v>1</v>
      </c>
      <c r="C4" s="18" t="s">
        <v>2</v>
      </c>
    </row>
    <row r="5" spans="1:3" ht="24.95" customHeight="1" x14ac:dyDescent="0.2">
      <c r="A5" s="33" t="s">
        <v>8</v>
      </c>
      <c r="B5" s="34"/>
      <c r="C5" s="35" t="s">
        <v>33</v>
      </c>
    </row>
    <row r="6" spans="1:3" ht="24.95" customHeight="1" x14ac:dyDescent="0.2">
      <c r="A6" s="36" t="s">
        <v>9</v>
      </c>
      <c r="B6" s="37"/>
      <c r="C6" s="24"/>
    </row>
    <row r="7" spans="1:3" ht="24.95" customHeight="1" x14ac:dyDescent="0.2">
      <c r="A7" s="36" t="s">
        <v>10</v>
      </c>
      <c r="B7" s="37"/>
      <c r="C7" s="24" t="s">
        <v>34</v>
      </c>
    </row>
    <row r="8" spans="1:3" ht="24.95" customHeight="1" x14ac:dyDescent="0.2">
      <c r="A8" s="36" t="s">
        <v>11</v>
      </c>
      <c r="B8" s="37"/>
      <c r="C8" s="24"/>
    </row>
    <row r="9" spans="1:3" ht="24.95" customHeight="1" x14ac:dyDescent="0.2">
      <c r="A9" s="36" t="s">
        <v>27</v>
      </c>
      <c r="B9" s="37"/>
      <c r="C9" s="24"/>
    </row>
    <row r="10" spans="1:3" ht="24.95" customHeight="1" x14ac:dyDescent="0.2">
      <c r="A10" s="36" t="s">
        <v>12</v>
      </c>
      <c r="B10" s="37"/>
      <c r="C10" s="24"/>
    </row>
    <row r="11" spans="1:3" ht="24.95" customHeight="1" x14ac:dyDescent="0.2">
      <c r="A11" s="36" t="s">
        <v>13</v>
      </c>
      <c r="B11" s="37"/>
      <c r="C11" s="24"/>
    </row>
    <row r="12" spans="1:3" ht="24.95" customHeight="1" x14ac:dyDescent="0.2">
      <c r="A12" s="36" t="s">
        <v>14</v>
      </c>
      <c r="B12" s="37"/>
      <c r="C12" s="24"/>
    </row>
    <row r="13" spans="1:3" ht="24.95" customHeight="1" x14ac:dyDescent="0.2">
      <c r="A13" s="36" t="s">
        <v>24</v>
      </c>
      <c r="B13" s="38"/>
      <c r="C13" s="24"/>
    </row>
    <row r="14" spans="1:3" ht="24.95" customHeight="1" x14ac:dyDescent="0.2">
      <c r="A14" s="36" t="s">
        <v>25</v>
      </c>
      <c r="B14" s="39"/>
      <c r="C14" s="24"/>
    </row>
    <row r="15" spans="1:3" ht="24.95" customHeight="1" x14ac:dyDescent="0.2">
      <c r="A15" s="36" t="s">
        <v>15</v>
      </c>
      <c r="B15" s="40"/>
      <c r="C15" s="29"/>
    </row>
    <row r="16" spans="1:3" ht="24.95" customHeight="1" x14ac:dyDescent="0.2">
      <c r="A16" s="41" t="s">
        <v>16</v>
      </c>
      <c r="B16" s="42"/>
      <c r="C16" s="24"/>
    </row>
    <row r="17" spans="1:3" ht="24.95" customHeight="1" x14ac:dyDescent="0.2">
      <c r="A17" s="41" t="s">
        <v>17</v>
      </c>
      <c r="B17" s="37"/>
      <c r="C17" s="24"/>
    </row>
    <row r="18" spans="1:3" ht="24.95" customHeight="1" x14ac:dyDescent="0.2">
      <c r="A18" s="41" t="s">
        <v>18</v>
      </c>
      <c r="B18" s="37"/>
      <c r="C18" s="24"/>
    </row>
    <row r="19" spans="1:3" ht="24.95" customHeight="1" x14ac:dyDescent="0.2">
      <c r="A19" s="36" t="s">
        <v>19</v>
      </c>
      <c r="B19" s="43"/>
      <c r="C19" s="26"/>
    </row>
    <row r="20" spans="1:3" ht="24.95" customHeight="1" x14ac:dyDescent="0.2">
      <c r="A20" s="36" t="s">
        <v>20</v>
      </c>
      <c r="B20" s="44"/>
      <c r="C20" s="27"/>
    </row>
    <row r="21" spans="1:3" ht="24.95" customHeight="1" x14ac:dyDescent="0.2">
      <c r="A21" s="41" t="s">
        <v>21</v>
      </c>
      <c r="B21" s="39"/>
      <c r="C21" s="24"/>
    </row>
    <row r="22" spans="1:3" ht="24.95" customHeight="1" x14ac:dyDescent="0.2">
      <c r="A22" s="41" t="s">
        <v>22</v>
      </c>
      <c r="B22" s="39"/>
      <c r="C22" s="24"/>
    </row>
    <row r="23" spans="1:3" ht="24.95" customHeight="1" thickBot="1" x14ac:dyDescent="0.25">
      <c r="A23" s="45" t="s">
        <v>32</v>
      </c>
      <c r="B23" s="46"/>
      <c r="C23" s="47"/>
    </row>
  </sheetData>
  <mergeCells count="3">
    <mergeCell ref="A1:C1"/>
    <mergeCell ref="A3:B3"/>
    <mergeCell ref="C2:C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C70B53-B602-42E2-8859-9C7A32106A80}">
  <sheetPr>
    <pageSetUpPr fitToPage="1"/>
  </sheetPr>
  <dimension ref="A1:F87"/>
  <sheetViews>
    <sheetView topLeftCell="A68" zoomScaleNormal="100" workbookViewId="0">
      <selection activeCell="A75" sqref="A75"/>
    </sheetView>
  </sheetViews>
  <sheetFormatPr defaultColWidth="24.83203125" defaultRowHeight="15.75" x14ac:dyDescent="0.2"/>
  <cols>
    <col min="1" max="1" width="28.1640625" style="8" customWidth="1"/>
    <col min="2" max="2" width="47.5" style="3" customWidth="1"/>
    <col min="3" max="3" width="71.33203125" style="3" customWidth="1"/>
    <col min="5" max="5" width="28.83203125" customWidth="1"/>
  </cols>
  <sheetData>
    <row r="1" spans="1:6" ht="98.25" customHeight="1" x14ac:dyDescent="0.2">
      <c r="A1" s="151" t="e" vm="1">
        <v>#VALUE!</v>
      </c>
      <c r="B1" s="151"/>
      <c r="C1" s="151"/>
    </row>
    <row r="2" spans="1:6" s="11" customFormat="1" x14ac:dyDescent="0.2">
      <c r="A2" s="9"/>
      <c r="B2" s="10"/>
      <c r="C2" s="50"/>
    </row>
    <row r="3" spans="1:6" ht="16.5" customHeight="1" thickBot="1" x14ac:dyDescent="0.25">
      <c r="A3" s="150" t="s">
        <v>86</v>
      </c>
      <c r="B3" s="150"/>
      <c r="C3" s="50" t="s">
        <v>0</v>
      </c>
    </row>
    <row r="4" spans="1:6" ht="30" customHeight="1" x14ac:dyDescent="0.2">
      <c r="A4" s="5" t="s">
        <v>91</v>
      </c>
      <c r="B4" s="51" t="s">
        <v>93</v>
      </c>
      <c r="C4" s="52"/>
      <c r="D4" s="130"/>
      <c r="E4" s="131"/>
      <c r="F4" s="131"/>
    </row>
    <row r="5" spans="1:6" ht="30" customHeight="1" x14ac:dyDescent="0.2">
      <c r="A5" s="6" t="s">
        <v>35</v>
      </c>
      <c r="B5" s="53"/>
      <c r="C5" s="54"/>
      <c r="D5" s="2"/>
      <c r="E5" s="2"/>
    </row>
    <row r="6" spans="1:6" ht="30" customHeight="1" x14ac:dyDescent="0.2">
      <c r="A6" s="6" t="s">
        <v>36</v>
      </c>
      <c r="B6" s="55"/>
      <c r="C6" s="54" t="s">
        <v>37</v>
      </c>
      <c r="D6" s="2"/>
      <c r="E6" s="2"/>
    </row>
    <row r="7" spans="1:6" ht="30" customHeight="1" x14ac:dyDescent="0.2">
      <c r="A7" s="6" t="s">
        <v>38</v>
      </c>
      <c r="B7" s="56"/>
      <c r="C7" s="54"/>
      <c r="D7" s="12"/>
      <c r="E7" s="12"/>
    </row>
    <row r="8" spans="1:6" ht="30" customHeight="1" x14ac:dyDescent="0.2">
      <c r="A8" s="6" t="s">
        <v>39</v>
      </c>
      <c r="B8" s="53"/>
      <c r="C8" s="54"/>
      <c r="D8" s="2"/>
    </row>
    <row r="9" spans="1:6" ht="30" customHeight="1" x14ac:dyDescent="0.2">
      <c r="A9" s="6" t="s">
        <v>40</v>
      </c>
      <c r="B9" s="53"/>
      <c r="C9" s="54"/>
    </row>
    <row r="10" spans="1:6" ht="30" customHeight="1" x14ac:dyDescent="0.2">
      <c r="A10" s="6" t="s">
        <v>41</v>
      </c>
      <c r="B10" s="53"/>
      <c r="C10" s="54"/>
    </row>
    <row r="11" spans="1:6" ht="30" customHeight="1" x14ac:dyDescent="0.2">
      <c r="A11" s="6" t="s">
        <v>42</v>
      </c>
      <c r="B11" s="55"/>
      <c r="C11" s="54"/>
    </row>
    <row r="12" spans="1:6" ht="55.5" customHeight="1" x14ac:dyDescent="0.2">
      <c r="A12" s="6" t="s">
        <v>43</v>
      </c>
      <c r="B12" s="57">
        <v>5950</v>
      </c>
      <c r="C12" s="58" t="s">
        <v>44</v>
      </c>
    </row>
    <row r="13" spans="1:6" ht="30" customHeight="1" x14ac:dyDescent="0.2">
      <c r="A13" s="7" t="s">
        <v>45</v>
      </c>
      <c r="B13" s="59"/>
      <c r="C13" s="60"/>
    </row>
    <row r="14" spans="1:6" ht="69.75" customHeight="1" x14ac:dyDescent="0.2">
      <c r="A14" s="7" t="s">
        <v>46</v>
      </c>
      <c r="B14" s="61"/>
      <c r="C14" s="60" t="s">
        <v>47</v>
      </c>
    </row>
    <row r="15" spans="1:6" ht="78.75" customHeight="1" thickBot="1" x14ac:dyDescent="0.25">
      <c r="A15" s="4" t="s">
        <v>48</v>
      </c>
      <c r="B15" s="62"/>
      <c r="C15" s="63" t="s">
        <v>49</v>
      </c>
    </row>
    <row r="16" spans="1:6" ht="16.5" customHeight="1" thickBot="1" x14ac:dyDescent="0.25">
      <c r="A16" s="150" t="s">
        <v>87</v>
      </c>
      <c r="B16" s="150"/>
      <c r="C16" s="50" t="s">
        <v>0</v>
      </c>
    </row>
    <row r="17" spans="1:3" ht="30" customHeight="1" x14ac:dyDescent="0.2">
      <c r="A17" s="5" t="s">
        <v>91</v>
      </c>
      <c r="B17" s="64" t="s">
        <v>94</v>
      </c>
      <c r="C17" s="52"/>
    </row>
    <row r="18" spans="1:3" ht="30" customHeight="1" x14ac:dyDescent="0.2">
      <c r="A18" s="6" t="s">
        <v>35</v>
      </c>
      <c r="B18" s="65"/>
      <c r="C18" s="54"/>
    </row>
    <row r="19" spans="1:3" ht="30" customHeight="1" x14ac:dyDescent="0.2">
      <c r="A19" s="6" t="s">
        <v>36</v>
      </c>
      <c r="B19" s="55"/>
      <c r="C19" s="54" t="s">
        <v>37</v>
      </c>
    </row>
    <row r="20" spans="1:3" ht="30" customHeight="1" x14ac:dyDescent="0.2">
      <c r="A20" s="6" t="s">
        <v>38</v>
      </c>
      <c r="B20" s="65"/>
      <c r="C20" s="54"/>
    </row>
    <row r="21" spans="1:3" ht="30" customHeight="1" x14ac:dyDescent="0.2">
      <c r="A21" s="6" t="s">
        <v>39</v>
      </c>
      <c r="B21" s="65"/>
      <c r="C21" s="54"/>
    </row>
    <row r="22" spans="1:3" ht="30" customHeight="1" x14ac:dyDescent="0.2">
      <c r="A22" s="6" t="s">
        <v>40</v>
      </c>
      <c r="B22" s="65"/>
      <c r="C22" s="54"/>
    </row>
    <row r="23" spans="1:3" ht="30" customHeight="1" x14ac:dyDescent="0.2">
      <c r="A23" s="6" t="s">
        <v>41</v>
      </c>
      <c r="B23" s="65"/>
      <c r="C23" s="54"/>
    </row>
    <row r="24" spans="1:3" ht="30" customHeight="1" x14ac:dyDescent="0.2">
      <c r="A24" s="6" t="s">
        <v>42</v>
      </c>
      <c r="B24" s="66"/>
      <c r="C24" s="58"/>
    </row>
    <row r="25" spans="1:3" ht="46.5" customHeight="1" x14ac:dyDescent="0.2">
      <c r="A25" s="6" t="s">
        <v>43</v>
      </c>
      <c r="B25" s="67">
        <v>7500</v>
      </c>
      <c r="C25" s="58" t="s">
        <v>44</v>
      </c>
    </row>
    <row r="26" spans="1:3" ht="30" customHeight="1" x14ac:dyDescent="0.2">
      <c r="A26" s="7" t="s">
        <v>45</v>
      </c>
      <c r="B26" s="61" t="s">
        <v>50</v>
      </c>
      <c r="C26" s="60"/>
    </row>
    <row r="27" spans="1:3" ht="69.75" customHeight="1" x14ac:dyDescent="0.2">
      <c r="A27" s="7" t="s">
        <v>46</v>
      </c>
      <c r="B27" s="68"/>
      <c r="C27" s="60" t="s">
        <v>47</v>
      </c>
    </row>
    <row r="28" spans="1:3" ht="78.75" customHeight="1" thickBot="1" x14ac:dyDescent="0.25">
      <c r="A28" s="4" t="s">
        <v>48</v>
      </c>
      <c r="B28" s="69"/>
      <c r="C28" s="63" t="s">
        <v>49</v>
      </c>
    </row>
    <row r="29" spans="1:3" ht="16.5" customHeight="1" thickBot="1" x14ac:dyDescent="0.25">
      <c r="A29" s="150" t="s">
        <v>88</v>
      </c>
      <c r="B29" s="150"/>
      <c r="C29" s="50" t="s">
        <v>0</v>
      </c>
    </row>
    <row r="30" spans="1:3" ht="30" customHeight="1" x14ac:dyDescent="0.2">
      <c r="A30" s="5" t="s">
        <v>91</v>
      </c>
      <c r="B30" s="64" t="s">
        <v>95</v>
      </c>
      <c r="C30" s="52"/>
    </row>
    <row r="31" spans="1:3" ht="30" customHeight="1" x14ac:dyDescent="0.2">
      <c r="A31" s="6" t="s">
        <v>35</v>
      </c>
      <c r="B31" s="65"/>
      <c r="C31" s="54"/>
    </row>
    <row r="32" spans="1:3" ht="30" customHeight="1" x14ac:dyDescent="0.2">
      <c r="A32" s="6" t="s">
        <v>36</v>
      </c>
      <c r="B32" s="55"/>
      <c r="C32" s="54" t="s">
        <v>37</v>
      </c>
    </row>
    <row r="33" spans="1:3" ht="30" customHeight="1" x14ac:dyDescent="0.2">
      <c r="A33" s="6" t="s">
        <v>38</v>
      </c>
      <c r="B33" s="65"/>
      <c r="C33" s="54"/>
    </row>
    <row r="34" spans="1:3" ht="30" customHeight="1" x14ac:dyDescent="0.2">
      <c r="A34" s="6" t="s">
        <v>39</v>
      </c>
      <c r="B34" s="65"/>
      <c r="C34" s="54"/>
    </row>
    <row r="35" spans="1:3" ht="30" customHeight="1" x14ac:dyDescent="0.2">
      <c r="A35" s="6" t="s">
        <v>40</v>
      </c>
      <c r="B35" s="65"/>
      <c r="C35" s="54"/>
    </row>
    <row r="36" spans="1:3" ht="30" customHeight="1" x14ac:dyDescent="0.2">
      <c r="A36" s="6" t="s">
        <v>41</v>
      </c>
      <c r="B36" s="65"/>
      <c r="C36" s="54"/>
    </row>
    <row r="37" spans="1:3" ht="30" customHeight="1" x14ac:dyDescent="0.2">
      <c r="A37" s="6" t="s">
        <v>42</v>
      </c>
      <c r="B37" s="66"/>
      <c r="C37" s="58"/>
    </row>
    <row r="38" spans="1:3" ht="46.5" customHeight="1" x14ac:dyDescent="0.2">
      <c r="A38" s="6" t="s">
        <v>43</v>
      </c>
      <c r="B38" s="67">
        <v>6250</v>
      </c>
      <c r="C38" s="58" t="s">
        <v>44</v>
      </c>
    </row>
    <row r="39" spans="1:3" ht="30" customHeight="1" x14ac:dyDescent="0.2">
      <c r="A39" s="7" t="s">
        <v>45</v>
      </c>
      <c r="B39" s="61" t="s">
        <v>50</v>
      </c>
      <c r="C39" s="60"/>
    </row>
    <row r="40" spans="1:3" ht="69.75" customHeight="1" x14ac:dyDescent="0.2">
      <c r="A40" s="7" t="s">
        <v>46</v>
      </c>
      <c r="B40" s="68"/>
      <c r="C40" s="60" t="s">
        <v>47</v>
      </c>
    </row>
    <row r="41" spans="1:3" ht="78.75" customHeight="1" thickBot="1" x14ac:dyDescent="0.25">
      <c r="A41" s="4" t="s">
        <v>48</v>
      </c>
      <c r="B41" s="69"/>
      <c r="C41" s="63" t="s">
        <v>49</v>
      </c>
    </row>
    <row r="42" spans="1:3" ht="16.5" customHeight="1" thickBot="1" x14ac:dyDescent="0.25">
      <c r="A42" s="150" t="s">
        <v>89</v>
      </c>
      <c r="B42" s="150"/>
      <c r="C42" s="50" t="s">
        <v>0</v>
      </c>
    </row>
    <row r="43" spans="1:3" ht="30" customHeight="1" x14ac:dyDescent="0.2">
      <c r="A43" s="5" t="s">
        <v>91</v>
      </c>
      <c r="B43" s="64" t="s">
        <v>96</v>
      </c>
      <c r="C43" s="52"/>
    </row>
    <row r="44" spans="1:3" ht="30" customHeight="1" x14ac:dyDescent="0.2">
      <c r="A44" s="6" t="s">
        <v>35</v>
      </c>
      <c r="B44" s="65"/>
      <c r="C44" s="54"/>
    </row>
    <row r="45" spans="1:3" ht="30" customHeight="1" x14ac:dyDescent="0.2">
      <c r="A45" s="6" t="s">
        <v>36</v>
      </c>
      <c r="B45" s="55"/>
      <c r="C45" s="54" t="s">
        <v>37</v>
      </c>
    </row>
    <row r="46" spans="1:3" ht="30" customHeight="1" x14ac:dyDescent="0.2">
      <c r="A46" s="6" t="s">
        <v>38</v>
      </c>
      <c r="B46" s="65"/>
      <c r="C46" s="54"/>
    </row>
    <row r="47" spans="1:3" ht="30" customHeight="1" x14ac:dyDescent="0.2">
      <c r="A47" s="6" t="s">
        <v>39</v>
      </c>
      <c r="B47" s="65"/>
      <c r="C47" s="54"/>
    </row>
    <row r="48" spans="1:3" ht="30" customHeight="1" x14ac:dyDescent="0.2">
      <c r="A48" s="6" t="s">
        <v>40</v>
      </c>
      <c r="B48" s="65"/>
      <c r="C48" s="54"/>
    </row>
    <row r="49" spans="1:3" ht="30" customHeight="1" x14ac:dyDescent="0.2">
      <c r="A49" s="6" t="s">
        <v>41</v>
      </c>
      <c r="B49" s="65"/>
      <c r="C49" s="54"/>
    </row>
    <row r="50" spans="1:3" ht="30" customHeight="1" x14ac:dyDescent="0.2">
      <c r="A50" s="6" t="s">
        <v>42</v>
      </c>
      <c r="B50" s="66"/>
      <c r="C50" s="58"/>
    </row>
    <row r="51" spans="1:3" ht="46.5" customHeight="1" x14ac:dyDescent="0.2">
      <c r="A51" s="6" t="s">
        <v>43</v>
      </c>
      <c r="B51" s="67">
        <v>6250</v>
      </c>
      <c r="C51" s="58" t="s">
        <v>44</v>
      </c>
    </row>
    <row r="52" spans="1:3" ht="30" customHeight="1" x14ac:dyDescent="0.2">
      <c r="A52" s="7" t="s">
        <v>45</v>
      </c>
      <c r="B52" s="61" t="s">
        <v>50</v>
      </c>
      <c r="C52" s="60"/>
    </row>
    <row r="53" spans="1:3" ht="69.75" customHeight="1" x14ac:dyDescent="0.2">
      <c r="A53" s="7" t="s">
        <v>46</v>
      </c>
      <c r="B53" s="68"/>
      <c r="C53" s="60" t="s">
        <v>47</v>
      </c>
    </row>
    <row r="54" spans="1:3" ht="78.75" customHeight="1" thickBot="1" x14ac:dyDescent="0.25">
      <c r="A54" s="4" t="s">
        <v>48</v>
      </c>
      <c r="B54" s="69"/>
      <c r="C54" s="63" t="s">
        <v>49</v>
      </c>
    </row>
    <row r="55" spans="1:3" ht="16.5" customHeight="1" thickBot="1" x14ac:dyDescent="0.25">
      <c r="A55" s="150" t="s">
        <v>90</v>
      </c>
      <c r="B55" s="150"/>
      <c r="C55" s="50" t="s">
        <v>0</v>
      </c>
    </row>
    <row r="56" spans="1:3" ht="30" customHeight="1" x14ac:dyDescent="0.2">
      <c r="A56" s="5" t="s">
        <v>91</v>
      </c>
      <c r="B56" s="64" t="s">
        <v>97</v>
      </c>
      <c r="C56" s="52"/>
    </row>
    <row r="57" spans="1:3" ht="30" customHeight="1" x14ac:dyDescent="0.2">
      <c r="A57" s="6" t="s">
        <v>35</v>
      </c>
      <c r="B57" s="65"/>
      <c r="C57" s="54"/>
    </row>
    <row r="58" spans="1:3" ht="30" customHeight="1" x14ac:dyDescent="0.2">
      <c r="A58" s="6" t="s">
        <v>36</v>
      </c>
      <c r="B58" s="55"/>
      <c r="C58" s="54" t="s">
        <v>37</v>
      </c>
    </row>
    <row r="59" spans="1:3" ht="30" customHeight="1" x14ac:dyDescent="0.2">
      <c r="A59" s="6" t="s">
        <v>38</v>
      </c>
      <c r="B59" s="65"/>
      <c r="C59" s="54"/>
    </row>
    <row r="60" spans="1:3" ht="30" customHeight="1" x14ac:dyDescent="0.2">
      <c r="A60" s="6" t="s">
        <v>39</v>
      </c>
      <c r="B60" s="65"/>
      <c r="C60" s="54"/>
    </row>
    <row r="61" spans="1:3" ht="30" customHeight="1" x14ac:dyDescent="0.2">
      <c r="A61" s="6" t="s">
        <v>40</v>
      </c>
      <c r="B61" s="65"/>
      <c r="C61" s="54"/>
    </row>
    <row r="62" spans="1:3" ht="30" customHeight="1" x14ac:dyDescent="0.2">
      <c r="A62" s="6" t="s">
        <v>41</v>
      </c>
      <c r="B62" s="65"/>
      <c r="C62" s="54"/>
    </row>
    <row r="63" spans="1:3" ht="30" customHeight="1" x14ac:dyDescent="0.2">
      <c r="A63" s="6" t="s">
        <v>42</v>
      </c>
      <c r="B63" s="66"/>
      <c r="C63" s="58"/>
    </row>
    <row r="64" spans="1:3" ht="46.5" customHeight="1" x14ac:dyDescent="0.2">
      <c r="A64" s="6" t="s">
        <v>43</v>
      </c>
      <c r="B64" s="67">
        <v>4650</v>
      </c>
      <c r="C64" s="58" t="s">
        <v>44</v>
      </c>
    </row>
    <row r="65" spans="1:4" ht="30" customHeight="1" x14ac:dyDescent="0.2">
      <c r="A65" s="7" t="s">
        <v>45</v>
      </c>
      <c r="B65" s="61" t="s">
        <v>50</v>
      </c>
      <c r="C65" s="60"/>
    </row>
    <row r="66" spans="1:4" ht="69.75" customHeight="1" x14ac:dyDescent="0.2">
      <c r="A66" s="7" t="s">
        <v>46</v>
      </c>
      <c r="B66" s="68"/>
      <c r="C66" s="60" t="s">
        <v>47</v>
      </c>
    </row>
    <row r="67" spans="1:4" ht="78.75" customHeight="1" thickBot="1" x14ac:dyDescent="0.25">
      <c r="A67" s="4" t="s">
        <v>48</v>
      </c>
      <c r="B67" s="69"/>
      <c r="C67" s="63" t="s">
        <v>49</v>
      </c>
    </row>
    <row r="68" spans="1:4" ht="32.25" thickBot="1" x14ac:dyDescent="0.25">
      <c r="A68" s="70" t="s">
        <v>5</v>
      </c>
      <c r="B68" s="71">
        <f>B12+B25+B38+B51+B64</f>
        <v>30600</v>
      </c>
      <c r="C68" s="72" t="s">
        <v>51</v>
      </c>
    </row>
    <row r="69" spans="1:4" ht="16.5" thickBot="1" x14ac:dyDescent="0.25">
      <c r="A69" s="73" t="s">
        <v>52</v>
      </c>
      <c r="B69" s="74"/>
      <c r="C69" s="75"/>
      <c r="D69" s="81"/>
    </row>
    <row r="70" spans="1:4" x14ac:dyDescent="0.2">
      <c r="A70" s="152" t="s">
        <v>7</v>
      </c>
      <c r="B70" s="152"/>
      <c r="C70" s="152"/>
      <c r="D70" s="81"/>
    </row>
    <row r="71" spans="1:4" ht="47.25" x14ac:dyDescent="0.2">
      <c r="A71" s="20" t="s">
        <v>6</v>
      </c>
      <c r="B71" s="15"/>
      <c r="C71" s="76"/>
      <c r="D71" s="81"/>
    </row>
    <row r="72" spans="1:4" x14ac:dyDescent="0.2">
      <c r="D72" s="82"/>
    </row>
    <row r="73" spans="1:4" x14ac:dyDescent="0.2">
      <c r="A73" s="153" t="s">
        <v>53</v>
      </c>
      <c r="B73" s="153"/>
      <c r="C73" s="153"/>
      <c r="D73" s="83"/>
    </row>
    <row r="74" spans="1:4" x14ac:dyDescent="0.2">
      <c r="A74" s="77"/>
    </row>
    <row r="75" spans="1:4" x14ac:dyDescent="0.2">
      <c r="A75" s="21" t="s">
        <v>54</v>
      </c>
      <c r="B75" s="21"/>
      <c r="C75" s="21"/>
    </row>
    <row r="77" spans="1:4" ht="12.75" x14ac:dyDescent="0.2">
      <c r="A77" s="141" t="s">
        <v>55</v>
      </c>
      <c r="B77" s="142"/>
      <c r="C77" s="143"/>
    </row>
    <row r="78" spans="1:4" ht="12.75" x14ac:dyDescent="0.2">
      <c r="A78" s="144"/>
      <c r="B78" s="145"/>
      <c r="C78" s="146"/>
    </row>
    <row r="79" spans="1:4" ht="12.75" x14ac:dyDescent="0.2">
      <c r="A79" s="144"/>
      <c r="B79" s="145"/>
      <c r="C79" s="146"/>
    </row>
    <row r="80" spans="1:4" ht="12.75" x14ac:dyDescent="0.2">
      <c r="A80" s="147"/>
      <c r="B80" s="148"/>
      <c r="C80" s="149"/>
    </row>
    <row r="81" spans="1:3" x14ac:dyDescent="0.2">
      <c r="A81" s="14" t="s">
        <v>3</v>
      </c>
      <c r="B81" s="78"/>
      <c r="C81" s="79"/>
    </row>
    <row r="82" spans="1:3" ht="31.5" x14ac:dyDescent="0.2">
      <c r="A82" s="19" t="s">
        <v>4</v>
      </c>
      <c r="B82" s="80"/>
      <c r="C82" s="79"/>
    </row>
    <row r="83" spans="1:3" x14ac:dyDescent="0.2">
      <c r="A83" s="118" t="s">
        <v>56</v>
      </c>
      <c r="B83" s="118"/>
      <c r="C83" s="118"/>
    </row>
    <row r="84" spans="1:3" x14ac:dyDescent="0.2">
      <c r="A84" s="21"/>
      <c r="B84" s="21"/>
      <c r="C84" s="21" t="s">
        <v>57</v>
      </c>
    </row>
    <row r="85" spans="1:3" x14ac:dyDescent="0.2">
      <c r="A85" s="21"/>
      <c r="B85" s="21"/>
      <c r="C85" s="19" t="s">
        <v>58</v>
      </c>
    </row>
    <row r="86" spans="1:3" x14ac:dyDescent="0.2">
      <c r="C86" s="13" t="s">
        <v>59</v>
      </c>
    </row>
    <row r="87" spans="1:3" x14ac:dyDescent="0.2">
      <c r="C87" s="13" t="s">
        <v>60</v>
      </c>
    </row>
  </sheetData>
  <mergeCells count="11">
    <mergeCell ref="A1:C1"/>
    <mergeCell ref="A3:B3"/>
    <mergeCell ref="D4:F4"/>
    <mergeCell ref="A16:B16"/>
    <mergeCell ref="A70:C70"/>
    <mergeCell ref="A77:C80"/>
    <mergeCell ref="A83:C83"/>
    <mergeCell ref="A29:B29"/>
    <mergeCell ref="A42:B42"/>
    <mergeCell ref="A55:B55"/>
    <mergeCell ref="A73:C73"/>
  </mergeCells>
  <pageMargins left="0.7" right="0.7" top="0.75" bottom="0.75" header="0.3" footer="0.3"/>
  <pageSetup scale="74"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253CCE-F81E-42A5-A37D-079E94D92E55}">
  <dimension ref="A1:C17"/>
  <sheetViews>
    <sheetView workbookViewId="0">
      <selection activeCell="A6" sqref="A6:XFD6"/>
    </sheetView>
  </sheetViews>
  <sheetFormatPr defaultRowHeight="12.75" x14ac:dyDescent="0.2"/>
  <cols>
    <col min="1" max="1" width="28.1640625" style="1" customWidth="1"/>
    <col min="2" max="2" width="47.5" style="2" customWidth="1"/>
    <col min="3" max="3" width="71.33203125" style="2" customWidth="1"/>
  </cols>
  <sheetData>
    <row r="1" spans="1:3" ht="98.25" customHeight="1" x14ac:dyDescent="0.2">
      <c r="A1" s="151" t="e" vm="1">
        <v>#VALUE!</v>
      </c>
      <c r="B1" s="151"/>
      <c r="C1" s="151"/>
    </row>
    <row r="2" spans="1:3" s="11" customFormat="1" ht="15.75" x14ac:dyDescent="0.2">
      <c r="A2" s="9" t="s">
        <v>61</v>
      </c>
      <c r="B2" s="10"/>
      <c r="C2" s="50"/>
    </row>
    <row r="3" spans="1:3" ht="16.5" customHeight="1" thickBot="1" x14ac:dyDescent="0.25">
      <c r="A3" s="139" t="s">
        <v>62</v>
      </c>
      <c r="B3" s="139"/>
      <c r="C3" s="50" t="s">
        <v>0</v>
      </c>
    </row>
    <row r="4" spans="1:3" ht="16.5" thickBot="1" x14ac:dyDescent="0.25">
      <c r="A4" s="16"/>
      <c r="B4" s="17" t="s">
        <v>1</v>
      </c>
      <c r="C4" s="18" t="s">
        <v>2</v>
      </c>
    </row>
    <row r="5" spans="1:3" ht="63" x14ac:dyDescent="0.2">
      <c r="A5" s="84" t="s">
        <v>91</v>
      </c>
      <c r="B5" s="85" t="s">
        <v>63</v>
      </c>
      <c r="C5" s="86" t="s">
        <v>64</v>
      </c>
    </row>
    <row r="6" spans="1:3" ht="31.5" x14ac:dyDescent="0.2">
      <c r="A6" s="87" t="s">
        <v>35</v>
      </c>
      <c r="B6" s="88" t="s">
        <v>65</v>
      </c>
      <c r="C6" s="89" t="s">
        <v>66</v>
      </c>
    </row>
    <row r="7" spans="1:3" ht="94.5" x14ac:dyDescent="0.2">
      <c r="A7" s="87" t="s">
        <v>67</v>
      </c>
      <c r="B7" s="90" t="s">
        <v>68</v>
      </c>
      <c r="C7" s="89" t="s">
        <v>69</v>
      </c>
    </row>
    <row r="8" spans="1:3" ht="15.75" x14ac:dyDescent="0.2">
      <c r="A8" s="87" t="s">
        <v>38</v>
      </c>
      <c r="B8" s="91">
        <v>33.6</v>
      </c>
      <c r="C8" s="89" t="s">
        <v>70</v>
      </c>
    </row>
    <row r="9" spans="1:3" ht="15.75" x14ac:dyDescent="0.2">
      <c r="A9" s="92" t="s">
        <v>39</v>
      </c>
      <c r="B9" s="93">
        <v>44744</v>
      </c>
      <c r="C9" s="94" t="s">
        <v>71</v>
      </c>
    </row>
    <row r="10" spans="1:3" ht="78.75" x14ac:dyDescent="0.2">
      <c r="A10" s="87" t="s">
        <v>40</v>
      </c>
      <c r="B10" s="95">
        <v>44785</v>
      </c>
      <c r="C10" s="89" t="s">
        <v>72</v>
      </c>
    </row>
    <row r="11" spans="1:3" ht="15.75" x14ac:dyDescent="0.2">
      <c r="A11" s="87" t="s">
        <v>41</v>
      </c>
      <c r="B11" s="88" t="s">
        <v>73</v>
      </c>
      <c r="C11" s="89" t="s">
        <v>74</v>
      </c>
    </row>
    <row r="12" spans="1:3" ht="31.5" x14ac:dyDescent="0.2">
      <c r="A12" s="87" t="s">
        <v>42</v>
      </c>
      <c r="B12" s="88" t="s">
        <v>75</v>
      </c>
      <c r="C12" s="89" t="s">
        <v>76</v>
      </c>
    </row>
    <row r="13" spans="1:3" ht="110.25" x14ac:dyDescent="0.2">
      <c r="A13" s="87" t="s">
        <v>77</v>
      </c>
      <c r="B13" s="96">
        <v>5115.62</v>
      </c>
      <c r="C13" s="97" t="s">
        <v>78</v>
      </c>
    </row>
    <row r="14" spans="1:3" ht="47.25" x14ac:dyDescent="0.2">
      <c r="A14" s="98" t="s">
        <v>79</v>
      </c>
      <c r="B14" s="99">
        <f>SUM(B13:B13)</f>
        <v>5115.62</v>
      </c>
      <c r="C14" s="100" t="s">
        <v>80</v>
      </c>
    </row>
    <row r="15" spans="1:3" ht="47.25" x14ac:dyDescent="0.2">
      <c r="A15" s="87" t="s">
        <v>45</v>
      </c>
      <c r="B15" s="91" t="s">
        <v>50</v>
      </c>
      <c r="C15" s="89" t="s">
        <v>81</v>
      </c>
    </row>
    <row r="16" spans="1:3" ht="69.75" customHeight="1" x14ac:dyDescent="0.2">
      <c r="A16" s="87" t="s">
        <v>46</v>
      </c>
      <c r="B16" s="91"/>
      <c r="C16" s="89" t="s">
        <v>85</v>
      </c>
    </row>
    <row r="17" spans="1:3" ht="205.5" thickBot="1" x14ac:dyDescent="0.25">
      <c r="A17" s="101" t="s">
        <v>82</v>
      </c>
      <c r="B17" s="102" t="s">
        <v>83</v>
      </c>
      <c r="C17" s="103" t="s">
        <v>84</v>
      </c>
    </row>
  </sheetData>
  <mergeCells count="2">
    <mergeCell ref="A1:C1"/>
    <mergeCell ref="A3:B3"/>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0459B216539D74AAB54855F6410155F" ma:contentTypeVersion="2" ma:contentTypeDescription="Create a new document." ma:contentTypeScope="" ma:versionID="6e5ca6a6c302a0555372e0ca9a08f74b">
  <xsd:schema xmlns:xsd="http://www.w3.org/2001/XMLSchema" xmlns:xs="http://www.w3.org/2001/XMLSchema" xmlns:p="http://schemas.microsoft.com/office/2006/metadata/properties" xmlns:ns2="4e8dc3a8-f893-4b59-9cbe-773056eb360d" targetNamespace="http://schemas.microsoft.com/office/2006/metadata/properties" ma:root="true" ma:fieldsID="cb413beb60a183c47a60a276dabb5461" ns2:_="">
    <xsd:import namespace="4e8dc3a8-f893-4b59-9cbe-773056eb360d"/>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e8dc3a8-f893-4b59-9cbe-773056eb360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160A1FF-95A4-447C-98E5-4642113DFD4F}">
  <ds:schemaRefs>
    <ds:schemaRef ds:uri="http://schemas.microsoft.com/office/2006/metadata/properties"/>
    <ds:schemaRef ds:uri="http://www.w3.org/XML/1998/namespace"/>
    <ds:schemaRef ds:uri="http://purl.org/dc/elements/1.1/"/>
    <ds:schemaRef ds:uri="http://schemas.microsoft.com/office/2006/documentManagement/types"/>
    <ds:schemaRef ds:uri="http://schemas.openxmlformats.org/package/2006/metadata/core-properties"/>
    <ds:schemaRef ds:uri="4e8dc3a8-f893-4b59-9cbe-773056eb360d"/>
    <ds:schemaRef ds:uri="http://purl.org/dc/dcmitype/"/>
    <ds:schemaRef ds:uri="http://purl.org/dc/terms/"/>
    <ds:schemaRef ds:uri="http://schemas.microsoft.com/office/infopath/2007/PartnerControls"/>
  </ds:schemaRefs>
</ds:datastoreItem>
</file>

<file path=customXml/itemProps2.xml><?xml version="1.0" encoding="utf-8"?>
<ds:datastoreItem xmlns:ds="http://schemas.openxmlformats.org/officeDocument/2006/customXml" ds:itemID="{4C07134E-5431-4F53-80EF-1A41B6087C97}">
  <ds:schemaRefs>
    <ds:schemaRef ds:uri="http://schemas.microsoft.com/sharepoint/v3/contenttype/forms"/>
  </ds:schemaRefs>
</ds:datastoreItem>
</file>

<file path=customXml/itemProps3.xml><?xml version="1.0" encoding="utf-8"?>
<ds:datastoreItem xmlns:ds="http://schemas.openxmlformats.org/officeDocument/2006/customXml" ds:itemID="{5BB0D6ED-5427-4621-89E1-9E974EDD860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e8dc3a8-f893-4b59-9cbe-773056eb360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PHEP Reimbursable Expenses</vt:lpstr>
      <vt:lpstr>PHEP Reimbursable Instructions</vt:lpstr>
      <vt:lpstr>Personnel Expenses</vt:lpstr>
      <vt:lpstr>Personnel Instructions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Q4 PHCW Detail.xlsx</dc:title>
  <dc:subject/>
  <dc:creator>SWold</dc:creator>
  <cp:keywords/>
  <dc:description/>
  <cp:lastModifiedBy>Brown, Jacob</cp:lastModifiedBy>
  <cp:revision/>
  <cp:lastPrinted>2025-01-16T21:14:16Z</cp:lastPrinted>
  <dcterms:created xsi:type="dcterms:W3CDTF">2022-10-03T22:06:27Z</dcterms:created>
  <dcterms:modified xsi:type="dcterms:W3CDTF">2025-09-04T19:35:13Z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reated">
    <vt:filetime>2022-10-03T00:00:00Z</vt:filetime>
  </property>
  <property fmtid="{D5CDD505-2E9C-101B-9397-08002B2CF9AE}" pid="3" name="Creator">
    <vt:lpwstr>Adobe Acrobat Pro DC (64-bit) 22.2.20212</vt:lpwstr>
  </property>
  <property fmtid="{D5CDD505-2E9C-101B-9397-08002B2CF9AE}" pid="4" name="LastSaved">
    <vt:filetime>2022-10-03T00:00:00Z</vt:filetime>
  </property>
  <property fmtid="{D5CDD505-2E9C-101B-9397-08002B2CF9AE}" pid="5" name="Producer">
    <vt:lpwstr>Adobe Acrobat Pro DC (64-bit) 22.2.20212</vt:lpwstr>
  </property>
  <property fmtid="{D5CDD505-2E9C-101B-9397-08002B2CF9AE}" pid="6" name="ContentTypeId">
    <vt:lpwstr>0x01010040459B216539D74AAB54855F6410155F</vt:lpwstr>
  </property>
</Properties>
</file>